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March Reports/Mar26 Report to Congress/CH 04_Mar26_Physician/__Excel file to publish with figure data/"/>
    </mc:Choice>
  </mc:AlternateContent>
  <xr:revisionPtr revIDLastSave="496" documentId="8_{A30D8246-2E88-49D0-BE08-0B877171D752}" xr6:coauthVersionLast="47" xr6:coauthVersionMax="47" xr10:uidLastSave="{22101D7A-6193-414A-84C8-933DD2AA5C66}"/>
  <bookViews>
    <workbookView xWindow="1060" yWindow="760" windowWidth="29560" windowHeight="19120" activeTab="4" xr2:uid="{2D3770CB-DF82-4DD7-85EF-9504A6BA157D}"/>
  </bookViews>
  <sheets>
    <sheet name="Contents" sheetId="21" r:id="rId1"/>
    <sheet name="Figure 4-5" sheetId="32" r:id="rId2"/>
    <sheet name="Figure 4-7" sheetId="37" r:id="rId3"/>
    <sheet name="Figure 4-10" sheetId="34" r:id="rId4"/>
    <sheet name="Figure 4-11" sheetId="3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1" l="1"/>
  <c r="A9" i="21"/>
  <c r="A8" i="21"/>
  <c r="A7" i="21"/>
</calcChain>
</file>

<file path=xl/sharedStrings.xml><?xml version="1.0" encoding="utf-8"?>
<sst xmlns="http://schemas.openxmlformats.org/spreadsheetml/2006/main" count="91" uniqueCount="77">
  <si>
    <r>
      <t xml:space="preserve">This file presents the data, not otherwise shown or labeled in the chapter, underlying the figures in Chapter 4 of MedPAC's March 2026 </t>
    </r>
    <r>
      <rPr>
        <i/>
        <sz val="11"/>
        <color theme="0"/>
        <rFont val="Avenir Next LT Pro"/>
        <family val="2"/>
      </rPr>
      <t>Report to the Congress: Medicare Payment Policy</t>
    </r>
  </si>
  <si>
    <t>https://www.medpac.gov/wp-content/uploads/2026/03/Mar26_Ch4_MedPAC_Report_To_Congress_SEC.pdf</t>
  </si>
  <si>
    <t>Contents</t>
  </si>
  <si>
    <r>
      <rPr>
        <b/>
        <sz val="11"/>
        <color rgb="FFCA512C"/>
        <rFont val="Avenir Next LT Pro"/>
        <family val="2"/>
      </rPr>
      <t xml:space="preserve">Figure 4-5. </t>
    </r>
    <r>
      <rPr>
        <b/>
        <sz val="11"/>
        <color rgb="FF2D5088"/>
        <rFont val="Avenir Next LT Pro"/>
        <family val="2"/>
      </rPr>
      <t xml:space="preserve">
First-year enrollment and the number of medical school applicants increased over the last two decades</t>
    </r>
  </si>
  <si>
    <t>Number</t>
  </si>
  <si>
    <t>Doctor of medicine</t>
  </si>
  <si>
    <t>Doctor of osteopathic medicine</t>
  </si>
  <si>
    <t>Applicants</t>
  </si>
  <si>
    <t>First-year enrollment</t>
  </si>
  <si>
    <t>1980–1981</t>
  </si>
  <si>
    <t>1981–1982</t>
  </si>
  <si>
    <t>1982–1983</t>
  </si>
  <si>
    <t>1983–1984</t>
  </si>
  <si>
    <t>1984–1985</t>
  </si>
  <si>
    <t>1985–1986</t>
  </si>
  <si>
    <t>1986–1987</t>
  </si>
  <si>
    <t>1987–1988</t>
  </si>
  <si>
    <t>1988–1989</t>
  </si>
  <si>
    <t>1989–1990</t>
  </si>
  <si>
    <t>1990–1991</t>
  </si>
  <si>
    <t>1991–1992</t>
  </si>
  <si>
    <t>1992–1993</t>
  </si>
  <si>
    <t>1993–1994</t>
  </si>
  <si>
    <t>1994–1995</t>
  </si>
  <si>
    <t>1995–1996</t>
  </si>
  <si>
    <t>1996–1997</t>
  </si>
  <si>
    <t>1997–1998</t>
  </si>
  <si>
    <t>1998–1999</t>
  </si>
  <si>
    <t>1999–2000</t>
  </si>
  <si>
    <t>2000–2001</t>
  </si>
  <si>
    <t>2001–2002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</si>
  <si>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</si>
  <si>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</si>
  <si>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</si>
  <si>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</si>
  <si>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</si>
  <si>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</si>
  <si>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</si>
  <si>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</si>
  <si>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</si>
  <si>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</si>
  <si>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</si>
  <si>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</si>
  <si>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</si>
  <si>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2015–2016</t>
  </si>
  <si>
    <t>2016–2017</t>
  </si>
  <si>
    <t>2017–2018</t>
  </si>
  <si>
    <t>2018–2019</t>
  </si>
  <si>
    <t>2019–2020</t>
  </si>
  <si>
    <t>2020–2021</t>
  </si>
  <si>
    <t>2021–2022</t>
  </si>
  <si>
    <t>2022–2023</t>
  </si>
  <si>
    <t>2023–2024</t>
  </si>
  <si>
    <t>2024–2025</t>
  </si>
  <si>
    <t>Back to Table of Contents</t>
  </si>
  <si>
    <r>
      <rPr>
        <b/>
        <sz val="11"/>
        <color rgb="FFCA512C"/>
        <rFont val="Avenir Next LT Pro"/>
        <family val="2"/>
      </rPr>
      <t xml:space="preserve">Figure 4-7.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Physician fee schedule spending per FFS beneficiary grew substantially faster than the MEI or fee schedule payment updates, 2000–2024</t>
    </r>
  </si>
  <si>
    <t>Cumulative change (in percent)</t>
  </si>
  <si>
    <t>Spending per 
FFS beneficiary</t>
  </si>
  <si>
    <t>MEI</t>
  </si>
  <si>
    <t>Updates</t>
  </si>
  <si>
    <r>
      <rPr>
        <b/>
        <sz val="11"/>
        <color rgb="FFCA512C"/>
        <rFont val="Avenir Next LT Pro"/>
        <family val="2"/>
      </rPr>
      <t xml:space="preserve">Figure 4-10.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Increases to payment rates for E&amp;M office/outpatient visits (including a new add-on payment) required offsetting decreases to the fee schedule's conversion factor</t>
    </r>
  </si>
  <si>
    <t>Dollars</t>
  </si>
  <si>
    <t>Payment rate for a sample E&amp;M visit 
(CPT code 99213)</t>
  </si>
  <si>
    <t>Conversion factor 
(used to calculate payment rates)</t>
  </si>
  <si>
    <t>Year</t>
  </si>
  <si>
    <t>99213 
(qualifying 
participants 
in A–APMs)</t>
  </si>
  <si>
    <t>99213 
(other 
clinicians)</t>
  </si>
  <si>
    <t>G2211 
add-on code 
(qualifying 
participants 
in A–APMs)</t>
  </si>
  <si>
    <t>G2211 
add-on code 
(other 
clinicians)</t>
  </si>
  <si>
    <t>Total 
(qualifying 
participants 
in A–APMs)</t>
  </si>
  <si>
    <t>Total 
(other clinicians)</t>
  </si>
  <si>
    <t>Conversion 
factor 
(qualifying 
participants 
in A–APMs)</t>
  </si>
  <si>
    <t>Conversion 
factor 
(other 
clinicians)</t>
  </si>
  <si>
    <r>
      <rPr>
        <b/>
        <sz val="11"/>
        <color rgb="FFCA512C"/>
        <rFont val="Avenir Next LT Pro"/>
        <family val="2"/>
      </rPr>
      <t xml:space="preserve">Figure 4-11.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Under current law, the difference between payment rates for clinicians in A–APMs and other clinicians will be small in the 2020s but large by the 2040s</t>
    </r>
  </si>
  <si>
    <t xml:space="preserve">Year </t>
  </si>
  <si>
    <t>Clinicians in A–APMs</t>
  </si>
  <si>
    <t>Other clinicians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</si>
</sst>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i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u/>
      <sz val="11"/>
      <color rgb="FF2D5088"/>
      <name val="Avenir Next LT Pro"/>
    </font>
    <font>
      <sz val="11"/>
      <color rgb="FF2D5088"/>
      <name val="Avenir Next LT Pro"/>
    </font>
    <font>
      <sz val="8"/>
      <name val="Calibri"/>
      <family val="2"/>
      <scheme val="minor"/>
    </font>
    <font>
      <sz val="11"/>
      <color theme="1"/>
      <name val="Avenir Next LT Pro"/>
    </font>
  </fonts>
  <fills count="5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3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9" fillId="0" borderId="3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5" fillId="2" borderId="5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6" fillId="0" borderId="0" xfId="0" applyFont="1"/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9" fillId="0" borderId="0" xfId="2" applyNumberFormat="1" applyFont="1" applyAlignment="1">
      <alignment horizontal="center"/>
    </xf>
    <xf numFmtId="0" fontId="15" fillId="0" borderId="0" xfId="9" applyFill="1"/>
    <xf numFmtId="0" fontId="18" fillId="0" borderId="0" xfId="1" applyNumberFormat="1" applyFont="1" applyAlignment="1">
      <alignment horizontal="left"/>
    </xf>
    <xf numFmtId="0" fontId="12" fillId="0" borderId="1" xfId="2" applyFont="1" applyBorder="1" applyAlignment="1">
      <alignment horizontal="left"/>
    </xf>
    <xf numFmtId="0" fontId="8" fillId="0" borderId="1" xfId="2" applyFont="1" applyBorder="1"/>
    <xf numFmtId="0" fontId="9" fillId="2" borderId="5" xfId="2" applyFont="1" applyFill="1" applyBorder="1" applyAlignment="1">
      <alignment horizontal="left" wrapText="1"/>
    </xf>
    <xf numFmtId="9" fontId="9" fillId="0" borderId="0" xfId="2" applyNumberFormat="1" applyFont="1" applyAlignment="1">
      <alignment horizontal="center"/>
    </xf>
    <xf numFmtId="1" fontId="8" fillId="0" borderId="0" xfId="2" applyNumberFormat="1" applyFont="1" applyAlignment="1">
      <alignment horizontal="left" wrapText="1"/>
    </xf>
    <xf numFmtId="0" fontId="9" fillId="4" borderId="1" xfId="2" applyFont="1" applyFill="1" applyBorder="1" applyAlignment="1">
      <alignment horizontal="left"/>
    </xf>
    <xf numFmtId="0" fontId="9" fillId="4" borderId="5" xfId="2" applyFont="1" applyFill="1" applyBorder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165" fontId="9" fillId="0" borderId="0" xfId="2" applyNumberFormat="1" applyFont="1" applyAlignment="1">
      <alignment horizontal="center"/>
    </xf>
    <xf numFmtId="0" fontId="9" fillId="4" borderId="2" xfId="2" applyFont="1" applyFill="1" applyBorder="1" applyAlignment="1">
      <alignment horizontal="left"/>
    </xf>
    <xf numFmtId="166" fontId="9" fillId="0" borderId="0" xfId="2" applyNumberFormat="1" applyFont="1" applyAlignment="1">
      <alignment horizontal="center"/>
    </xf>
    <xf numFmtId="0" fontId="9" fillId="4" borderId="5" xfId="2" applyFont="1" applyFill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7" fillId="0" borderId="0" xfId="9" applyFont="1" applyFill="1" applyAlignment="1">
      <alignment horizontal="left"/>
    </xf>
    <xf numFmtId="0" fontId="20" fillId="0" borderId="0" xfId="0" applyFont="1"/>
    <xf numFmtId="0" fontId="9" fillId="4" borderId="1" xfId="2" applyFont="1" applyFill="1" applyBorder="1" applyAlignment="1">
      <alignment horizontal="center" wrapText="1"/>
    </xf>
    <xf numFmtId="0" fontId="8" fillId="4" borderId="2" xfId="2" applyFont="1" applyFill="1" applyBorder="1" applyAlignment="1">
      <alignment horizontal="center" wrapText="1"/>
    </xf>
    <xf numFmtId="1" fontId="9" fillId="0" borderId="0" xfId="2" applyNumberFormat="1" applyFont="1" applyAlignment="1">
      <alignment horizontal="left"/>
    </xf>
    <xf numFmtId="1" fontId="8" fillId="0" borderId="1" xfId="2" applyNumberFormat="1" applyFont="1" applyBorder="1" applyAlignment="1">
      <alignment horizontal="left" wrapText="1"/>
    </xf>
    <xf numFmtId="0" fontId="0" fillId="0" borderId="1" xfId="0" applyBorder="1"/>
    <xf numFmtId="0" fontId="8" fillId="2" borderId="3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/>
    </xf>
    <xf numFmtId="1" fontId="10" fillId="0" borderId="0" xfId="2" applyNumberFormat="1" applyFont="1" applyAlignment="1">
      <alignment horizontal="left" wrapText="1"/>
    </xf>
    <xf numFmtId="1" fontId="8" fillId="0" borderId="0" xfId="2" applyNumberFormat="1" applyFont="1" applyAlignment="1">
      <alignment horizontal="left" wrapText="1"/>
    </xf>
    <xf numFmtId="0" fontId="8" fillId="4" borderId="5" xfId="2" applyFont="1" applyFill="1" applyBorder="1" applyAlignment="1">
      <alignment horizontal="center" wrapText="1"/>
    </xf>
    <xf numFmtId="0" fontId="8" fillId="4" borderId="5" xfId="2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/>
  </cellXfs>
  <cellStyles count="10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804333</xdr:colOff>
      <xdr:row>3</xdr:row>
      <xdr:rowOff>155222</xdr:rowOff>
    </xdr:from>
    <xdr:to>
      <xdr:col>15</xdr:col>
      <xdr:colOff>420511</xdr:colOff>
      <xdr:row>26</xdr:row>
      <xdr:rowOff>22628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188203-6FAB-9E34-39D8-61F473298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0111" y="747889"/>
          <a:ext cx="7772400" cy="4827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177800</xdr:rowOff>
    </xdr:from>
    <xdr:to>
      <xdr:col>13</xdr:col>
      <xdr:colOff>254000</xdr:colOff>
      <xdr:row>30</xdr:row>
      <xdr:rowOff>172148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40632C-7E76-B155-B46F-7DF6A1D45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0" y="749300"/>
          <a:ext cx="7772400" cy="5836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889000</xdr:colOff>
      <xdr:row>3</xdr:row>
      <xdr:rowOff>152400</xdr:rowOff>
    </xdr:from>
    <xdr:to>
      <xdr:col>20</xdr:col>
      <xdr:colOff>3175</xdr:colOff>
      <xdr:row>28</xdr:row>
      <xdr:rowOff>109994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59FD8A-F153-DA54-172F-33D9D7C8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3400" y="723900"/>
          <a:ext cx="7772400" cy="6053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1016000</xdr:colOff>
      <xdr:row>3</xdr:row>
      <xdr:rowOff>177800</xdr:rowOff>
    </xdr:from>
    <xdr:to>
      <xdr:col>12</xdr:col>
      <xdr:colOff>254000</xdr:colOff>
      <xdr:row>30</xdr:row>
      <xdr:rowOff>175810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2679A6-6099-DB98-BEF1-F813BBDCB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100" y="749300"/>
          <a:ext cx="7772400" cy="5852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3/Mar26_Ch4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3/Mar26_Ch4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3/Mar26_Ch4_MedPAC_Report_To_Congress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3/Mar26_Ch4_MedPAC_Report_To_Congress_SEC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dpac.gov/wp-content/uploads/2026/03/Mar26_Ch4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6"/>
  <sheetViews>
    <sheetView zoomScaleNormal="100" workbookViewId="0">
      <selection activeCell="A10" sqref="A10"/>
    </sheetView>
  </sheetViews>
  <sheetFormatPr baseColWidth="10" defaultColWidth="9.33203125" defaultRowHeight="15" customHeight="1" x14ac:dyDescent="0.2"/>
  <cols>
    <col min="1" max="1" width="161.5" style="1" customWidth="1"/>
    <col min="2" max="16384" width="9.33203125" style="1"/>
  </cols>
  <sheetData>
    <row r="1" spans="1:12" s="21" customFormat="1" ht="15" customHeight="1" x14ac:dyDescent="0.2">
      <c r="A1" s="21" t="s">
        <v>0</v>
      </c>
      <c r="B1" s="22"/>
      <c r="E1" s="23"/>
      <c r="F1" s="22"/>
      <c r="G1" s="22"/>
      <c r="H1" s="22"/>
      <c r="I1" s="22"/>
      <c r="J1" s="22"/>
      <c r="K1" s="22"/>
      <c r="L1" s="22"/>
    </row>
    <row r="2" spans="1:12" s="54" customFormat="1" ht="15" customHeight="1" x14ac:dyDescent="0.2">
      <c r="A2" s="53" t="s">
        <v>1</v>
      </c>
    </row>
    <row r="5" spans="1:12" ht="15" customHeight="1" x14ac:dyDescent="0.2">
      <c r="A5" s="2" t="s">
        <v>2</v>
      </c>
    </row>
    <row r="6" spans="1:12" ht="15" customHeight="1" x14ac:dyDescent="0.2">
      <c r="A6" s="2"/>
    </row>
    <row r="7" spans="1:12" ht="15" customHeight="1" x14ac:dyDescent="0.2">
      <c r="A7" s="29" t="str">
        <f>'Figure 4-5'!A5</f>
        <v>Figure 4-5. 
First-year enrollment and the number of medical school applicants increased over the last two decades</v>
      </c>
    </row>
    <row r="8" spans="1:12" ht="15" customHeight="1" x14ac:dyDescent="0.2">
      <c r="A8" s="29" t="str">
        <f>'Figure 4-7'!A5</f>
        <v>Figure 4-7. 
Physician fee schedule spending per FFS beneficiary grew substantially faster than the MEI or fee schedule payment updates, 2000–2024</v>
      </c>
    </row>
    <row r="9" spans="1:12" ht="15" customHeight="1" x14ac:dyDescent="0.2">
      <c r="A9" s="29" t="str">
        <f>'Figure 4-10'!A5</f>
        <v>Figure 4-10. 
Increases to payment rates for E&amp;M office/outpatient visits (including a new add-on payment) required offsetting decreases to the fee schedule's conversion factor</v>
      </c>
    </row>
    <row r="10" spans="1:12" ht="15" customHeight="1" x14ac:dyDescent="0.2">
      <c r="A10" s="29" t="str">
        <f>'Figure 4-11'!A5</f>
        <v>Figure 4-11. 
Under current law, the difference between payment rates for clinicians in A–APMs and other clinicians will be small in the 2020s but large by the 2040s</v>
      </c>
    </row>
    <row r="11" spans="1:12" ht="15" customHeight="1" x14ac:dyDescent="0.2">
      <c r="A11" s="31"/>
    </row>
    <row r="12" spans="1:12" ht="15" customHeight="1" x14ac:dyDescent="0.2">
      <c r="A12" s="31"/>
    </row>
    <row r="13" spans="1:12" ht="15" customHeight="1" x14ac:dyDescent="0.2">
      <c r="A13" s="31"/>
    </row>
    <row r="14" spans="1:12" ht="15" customHeight="1" x14ac:dyDescent="0.2">
      <c r="A14" s="31"/>
    </row>
    <row r="15" spans="1:12" ht="15" customHeight="1" x14ac:dyDescent="0.2">
      <c r="A15" s="31"/>
    </row>
    <row r="16" spans="1:12" ht="15" customHeight="1" x14ac:dyDescent="0.2">
      <c r="A16" s="31"/>
    </row>
    <row r="17" spans="1:1" ht="15" customHeight="1" x14ac:dyDescent="0.2">
      <c r="A17" s="31"/>
    </row>
    <row r="18" spans="1:1" ht="15" customHeight="1" x14ac:dyDescent="0.2">
      <c r="A18" s="31"/>
    </row>
    <row r="19" spans="1:1" ht="15" customHeight="1" x14ac:dyDescent="0.2">
      <c r="A19" s="31"/>
    </row>
    <row r="20" spans="1:1" ht="15" customHeight="1" x14ac:dyDescent="0.2">
      <c r="A20" s="31"/>
    </row>
    <row r="21" spans="1:1" ht="15" customHeight="1" x14ac:dyDescent="0.2">
      <c r="A21" s="31"/>
    </row>
    <row r="22" spans="1:1" ht="15" customHeight="1" x14ac:dyDescent="0.2">
      <c r="A22" s="31"/>
    </row>
    <row r="23" spans="1:1" ht="15" customHeight="1" x14ac:dyDescent="0.2">
      <c r="A23" s="31"/>
    </row>
    <row r="24" spans="1:1" ht="15" customHeight="1" x14ac:dyDescent="0.2">
      <c r="A24" s="31"/>
    </row>
    <row r="25" spans="1:1" ht="15" customHeight="1" x14ac:dyDescent="0.2">
      <c r="A25" s="31"/>
    </row>
    <row r="26" spans="1:1" ht="15" customHeight="1" x14ac:dyDescent="0.2">
      <c r="A26" s="31"/>
    </row>
  </sheetData>
  <hyperlinks>
    <hyperlink ref="A7" location="'Figure 4-5'!A1" display="'Figure 4-5'!A1" xr:uid="{FA2F9152-5534-4D46-AF0A-38D95467091B}"/>
    <hyperlink ref="A9" location="'Figure 4-10'!A5" display="'Figure 4-10'!A5" xr:uid="{5D7FB545-03B7-4E71-8B9C-D1162E2AD5AA}"/>
    <hyperlink ref="A8" location="'Figure 4-7'!A5" display="'Figure 4-7'!A5" xr:uid="{777DCE0C-0EE0-4B14-B2C3-DA3870A5662B}"/>
    <hyperlink ref="A2" r:id="rId1" xr:uid="{571D3C72-D236-6048-A009-4EFC4ABAC9E1}"/>
    <hyperlink ref="A10" location="'Figure 4-11'!A5" display="'Figure 4-11'!A5" xr:uid="{8613C6DF-E86B-E643-BC98-A6531016E6D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AC57"/>
  <sheetViews>
    <sheetView zoomScaleNormal="100" workbookViewId="0">
      <selection activeCell="G14" sqref="G14"/>
    </sheetView>
  </sheetViews>
  <sheetFormatPr baseColWidth="10" defaultColWidth="12.33203125" defaultRowHeight="15" customHeight="1" x14ac:dyDescent="0.2"/>
  <cols>
    <col min="1" max="1" width="13.5" style="20" customWidth="1"/>
    <col min="2" max="2" width="15.6640625" style="15" customWidth="1"/>
    <col min="3" max="3" width="25.1640625" style="7" customWidth="1"/>
    <col min="4" max="4" width="2.6640625" style="7" customWidth="1"/>
    <col min="5" max="5" width="17" style="7" customWidth="1"/>
    <col min="6" max="6" width="27.6640625" style="7" customWidth="1"/>
    <col min="7" max="7" width="10.6640625" style="20" customWidth="1"/>
    <col min="8" max="12" width="10.6640625" style="15" customWidth="1"/>
    <col min="13" max="13" width="19.5" style="15" customWidth="1"/>
    <col min="14" max="14" width="10.6640625" style="15" customWidth="1"/>
    <col min="15" max="16384" width="12.33203125" style="7"/>
  </cols>
  <sheetData>
    <row r="1" spans="1:29" s="21" customFormat="1" ht="15" customHeight="1" x14ac:dyDescent="0.2">
      <c r="A1" s="21" t="s">
        <v>0</v>
      </c>
      <c r="B1" s="22"/>
      <c r="E1" s="23"/>
      <c r="F1" s="22"/>
      <c r="G1" s="22"/>
      <c r="H1" s="22"/>
      <c r="I1" s="22"/>
      <c r="J1" s="22"/>
      <c r="K1" s="22"/>
      <c r="L1" s="22"/>
    </row>
    <row r="2" spans="1:29" s="54" customFormat="1" ht="15" customHeight="1" x14ac:dyDescent="0.2">
      <c r="A2" s="53" t="s">
        <v>1</v>
      </c>
    </row>
    <row r="5" spans="1:29" ht="43" customHeight="1" x14ac:dyDescent="0.2">
      <c r="A5" s="62" t="s">
        <v>3</v>
      </c>
      <c r="B5" s="62"/>
      <c r="C5" s="62"/>
      <c r="D5" s="62"/>
      <c r="E5" s="62"/>
      <c r="F5" s="62"/>
      <c r="G5" s="5"/>
      <c r="H5" s="13"/>
      <c r="I5" s="13"/>
      <c r="J5" s="13"/>
      <c r="K5" s="13"/>
      <c r="L5" s="13"/>
      <c r="M5" s="13"/>
      <c r="N5" s="13"/>
    </row>
    <row r="6" spans="1:29" ht="15" customHeight="1" x14ac:dyDescent="0.2">
      <c r="A6" s="39" t="s">
        <v>4</v>
      </c>
      <c r="B6" s="8"/>
      <c r="C6" s="9"/>
      <c r="D6" s="9"/>
      <c r="E6" s="9"/>
      <c r="F6" s="9"/>
      <c r="G6" s="10"/>
      <c r="H6" s="13"/>
      <c r="I6" s="13"/>
      <c r="J6" s="13"/>
      <c r="K6" s="13"/>
      <c r="L6" s="13"/>
      <c r="M6" s="13"/>
      <c r="N6" s="1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5" customHeight="1" x14ac:dyDescent="0.2">
      <c r="A7" s="17"/>
      <c r="B7" s="18"/>
      <c r="C7" s="18"/>
      <c r="D7" s="18"/>
      <c r="E7" s="18"/>
      <c r="F7" s="18"/>
      <c r="G7" s="12"/>
      <c r="H7" s="13"/>
      <c r="I7" s="13"/>
      <c r="J7" s="13"/>
      <c r="K7" s="13"/>
      <c r="L7" s="13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8" customHeight="1" x14ac:dyDescent="0.2">
      <c r="A8" s="4"/>
      <c r="B8" s="60" t="s">
        <v>5</v>
      </c>
      <c r="C8" s="61"/>
      <c r="E8" s="60" t="s">
        <v>6</v>
      </c>
      <c r="F8" s="61"/>
      <c r="G8" s="4"/>
      <c r="H8" s="13"/>
      <c r="I8" s="13"/>
      <c r="J8" s="13"/>
      <c r="K8" s="13"/>
      <c r="L8" s="3"/>
      <c r="M8" s="3"/>
      <c r="N8" s="3"/>
      <c r="O8" s="14"/>
      <c r="P8" s="14"/>
      <c r="Q8" s="14"/>
      <c r="R8" s="14"/>
      <c r="S8" s="14"/>
      <c r="T8" s="14"/>
      <c r="U8" s="14"/>
      <c r="V8" s="14"/>
    </row>
    <row r="9" spans="1:29" ht="19" customHeight="1" x14ac:dyDescent="0.2">
      <c r="A9" s="4"/>
      <c r="B9" s="34" t="s">
        <v>7</v>
      </c>
      <c r="C9" s="34" t="s">
        <v>8</v>
      </c>
      <c r="D9" s="3"/>
      <c r="E9" s="34" t="s">
        <v>7</v>
      </c>
      <c r="F9" s="34" t="s">
        <v>8</v>
      </c>
      <c r="G9" s="4"/>
      <c r="H9" s="13"/>
      <c r="I9" s="13"/>
      <c r="J9" s="13"/>
      <c r="K9" s="13"/>
      <c r="L9" s="3"/>
      <c r="M9" s="3"/>
      <c r="N9" s="3"/>
      <c r="O9" s="14"/>
      <c r="P9" s="14"/>
      <c r="Q9" s="14"/>
      <c r="R9" s="14"/>
      <c r="S9" s="14"/>
      <c r="T9" s="14"/>
      <c r="U9" s="14"/>
      <c r="V9" s="14"/>
    </row>
    <row r="10" spans="1:29" ht="15" customHeight="1" x14ac:dyDescent="0.2">
      <c r="A10" s="33" t="s">
        <v>9</v>
      </c>
      <c r="B10" s="35">
        <v>36083</v>
      </c>
      <c r="C10" s="35">
        <v>16587</v>
      </c>
      <c r="D10" s="3"/>
      <c r="E10" s="35">
        <v>3786</v>
      </c>
      <c r="F10" s="35">
        <v>1496</v>
      </c>
      <c r="G10" s="4"/>
      <c r="H10" s="13"/>
      <c r="I10" s="13"/>
      <c r="J10" s="13"/>
      <c r="K10" s="13"/>
      <c r="L10" s="3"/>
      <c r="M10" s="3"/>
      <c r="N10" s="3"/>
      <c r="O10" s="14"/>
      <c r="P10" s="14"/>
      <c r="Q10" s="14"/>
      <c r="R10" s="14"/>
      <c r="S10" s="14"/>
      <c r="T10" s="14"/>
      <c r="U10" s="14"/>
      <c r="V10" s="14"/>
    </row>
    <row r="11" spans="1:29" ht="15" customHeight="1" x14ac:dyDescent="0.2">
      <c r="A11" s="32" t="s">
        <v>10</v>
      </c>
      <c r="B11" s="35">
        <v>36717</v>
      </c>
      <c r="C11" s="35">
        <v>16660</v>
      </c>
      <c r="D11" s="3"/>
      <c r="E11" s="35">
        <v>3885</v>
      </c>
      <c r="F11" s="35">
        <v>1582</v>
      </c>
      <c r="G11" s="4"/>
      <c r="H11" s="13"/>
      <c r="I11" s="13"/>
      <c r="J11" s="13"/>
      <c r="K11" s="13"/>
      <c r="L11" s="3"/>
      <c r="M11" s="3"/>
      <c r="N11" s="3"/>
      <c r="O11" s="14"/>
      <c r="P11" s="14"/>
      <c r="Q11" s="14"/>
      <c r="R11" s="14"/>
      <c r="S11" s="14"/>
      <c r="T11" s="14"/>
      <c r="U11" s="14"/>
      <c r="V11" s="14"/>
    </row>
    <row r="12" spans="1:29" ht="15" customHeight="1" x14ac:dyDescent="0.2">
      <c r="A12" s="32" t="s">
        <v>11</v>
      </c>
      <c r="B12" s="35">
        <v>35719</v>
      </c>
      <c r="C12" s="35">
        <v>16567</v>
      </c>
      <c r="D12" s="3"/>
      <c r="E12" s="35">
        <v>3924</v>
      </c>
      <c r="F12" s="35">
        <v>1682</v>
      </c>
      <c r="G12" s="4"/>
      <c r="H12" s="13"/>
      <c r="I12" s="13"/>
      <c r="J12" s="13"/>
      <c r="K12" s="13"/>
      <c r="L12" s="3"/>
      <c r="M12" s="3"/>
      <c r="N12" s="3"/>
    </row>
    <row r="13" spans="1:29" ht="15" customHeight="1" x14ac:dyDescent="0.2">
      <c r="A13" s="32" t="s">
        <v>12</v>
      </c>
      <c r="B13" s="35">
        <v>35187</v>
      </c>
      <c r="C13" s="35">
        <v>16480</v>
      </c>
      <c r="D13" s="3"/>
      <c r="E13" s="35">
        <v>4045</v>
      </c>
      <c r="F13" s="35">
        <v>1746</v>
      </c>
      <c r="G13" s="4"/>
      <c r="H13" s="13"/>
      <c r="I13" s="13"/>
      <c r="J13" s="13"/>
      <c r="K13" s="13"/>
      <c r="L13" s="3"/>
      <c r="M13" s="3"/>
      <c r="N13" s="3"/>
    </row>
    <row r="14" spans="1:29" ht="15" customHeight="1" x14ac:dyDescent="0.2">
      <c r="A14" s="32" t="s">
        <v>13</v>
      </c>
      <c r="B14" s="35">
        <v>35917</v>
      </c>
      <c r="C14" s="35">
        <v>16395</v>
      </c>
      <c r="D14" s="3"/>
      <c r="E14" s="35">
        <v>4126</v>
      </c>
      <c r="F14" s="35">
        <v>1750</v>
      </c>
      <c r="G14" s="4"/>
      <c r="H14" s="13"/>
      <c r="I14" s="13"/>
      <c r="J14" s="13"/>
      <c r="K14" s="13"/>
      <c r="L14" s="3"/>
      <c r="M14" s="3"/>
      <c r="N14" s="3"/>
    </row>
    <row r="15" spans="1:29" ht="15" customHeight="1" x14ac:dyDescent="0.2">
      <c r="A15" s="32" t="s">
        <v>14</v>
      </c>
      <c r="B15" s="35">
        <v>32885</v>
      </c>
      <c r="C15" s="35">
        <v>16268</v>
      </c>
      <c r="D15" s="3"/>
      <c r="E15" s="35">
        <v>3869</v>
      </c>
      <c r="F15" s="35">
        <v>1737</v>
      </c>
      <c r="G15" s="4"/>
      <c r="H15" s="13"/>
      <c r="I15" s="13"/>
      <c r="J15" s="13"/>
      <c r="K15" s="13"/>
      <c r="L15" s="3"/>
      <c r="M15" s="3"/>
      <c r="N15" s="3"/>
    </row>
    <row r="16" spans="1:29" ht="15" customHeight="1" x14ac:dyDescent="0.2">
      <c r="A16" s="32" t="s">
        <v>15</v>
      </c>
      <c r="B16" s="35">
        <v>31313</v>
      </c>
      <c r="C16" s="35">
        <v>16103</v>
      </c>
      <c r="D16" s="3"/>
      <c r="E16" s="35">
        <v>3514</v>
      </c>
      <c r="F16" s="35">
        <v>1724</v>
      </c>
      <c r="G16" s="4"/>
      <c r="H16" s="13"/>
      <c r="I16" s="13"/>
      <c r="J16" s="13"/>
      <c r="K16" s="13"/>
      <c r="L16" s="3"/>
      <c r="M16" s="3"/>
      <c r="N16" s="3"/>
    </row>
    <row r="17" spans="1:19" ht="15" customHeight="1" x14ac:dyDescent="0.2">
      <c r="A17" s="32" t="s">
        <v>16</v>
      </c>
      <c r="B17" s="35">
        <v>28118</v>
      </c>
      <c r="C17" s="35">
        <v>15927</v>
      </c>
      <c r="D17" s="3"/>
      <c r="E17" s="35">
        <v>3326</v>
      </c>
      <c r="F17" s="35">
        <v>1692</v>
      </c>
      <c r="G17" s="4"/>
      <c r="H17" s="13"/>
      <c r="I17" s="13"/>
      <c r="J17" s="13"/>
      <c r="K17" s="13"/>
      <c r="L17" s="3"/>
      <c r="M17" s="3"/>
      <c r="N17" s="3"/>
    </row>
    <row r="18" spans="1:19" ht="15" customHeight="1" x14ac:dyDescent="0.2">
      <c r="A18" s="32" t="s">
        <v>17</v>
      </c>
      <c r="B18" s="35">
        <v>26702</v>
      </c>
      <c r="C18" s="35">
        <v>15969</v>
      </c>
      <c r="D18" s="3"/>
      <c r="E18" s="35">
        <v>3030</v>
      </c>
      <c r="F18" s="35">
        <v>1780</v>
      </c>
      <c r="G18" s="4"/>
      <c r="H18" s="13"/>
      <c r="I18" s="13"/>
      <c r="J18" s="13"/>
      <c r="K18" s="13"/>
      <c r="L18" s="3"/>
      <c r="M18" s="3"/>
      <c r="N18" s="3"/>
    </row>
    <row r="19" spans="1:19" ht="15" customHeight="1" x14ac:dyDescent="0.2">
      <c r="A19" s="32" t="s">
        <v>18</v>
      </c>
      <c r="B19" s="35">
        <v>26909</v>
      </c>
      <c r="C19" s="35">
        <v>15867</v>
      </c>
      <c r="D19" s="3"/>
      <c r="E19" s="35">
        <v>3160</v>
      </c>
      <c r="F19" s="35">
        <v>1844</v>
      </c>
      <c r="G19" s="4"/>
      <c r="H19" s="13"/>
      <c r="I19" s="13"/>
      <c r="J19" s="13"/>
      <c r="K19" s="13"/>
      <c r="L19" s="3"/>
      <c r="M19" s="3"/>
      <c r="N19" s="3"/>
    </row>
    <row r="20" spans="1:19" ht="15" customHeight="1" x14ac:dyDescent="0.2">
      <c r="A20" s="32" t="s">
        <v>19</v>
      </c>
      <c r="B20" s="35">
        <v>29241</v>
      </c>
      <c r="C20" s="35">
        <v>15998</v>
      </c>
      <c r="D20" s="3"/>
      <c r="E20" s="35">
        <v>3224</v>
      </c>
      <c r="F20" s="35">
        <v>1950</v>
      </c>
      <c r="G20" s="4"/>
      <c r="H20" s="13"/>
      <c r="I20" s="13"/>
      <c r="J20" s="13"/>
      <c r="K20" s="13"/>
      <c r="L20" s="3"/>
      <c r="M20" s="3"/>
      <c r="N20" s="3"/>
    </row>
    <row r="21" spans="1:19" ht="15" customHeight="1" x14ac:dyDescent="0.2">
      <c r="A21" s="32" t="s">
        <v>20</v>
      </c>
      <c r="B21" s="35">
        <v>33296</v>
      </c>
      <c r="C21" s="35">
        <v>16211</v>
      </c>
      <c r="D21" s="3"/>
      <c r="E21" s="35">
        <v>4163</v>
      </c>
      <c r="F21" s="35">
        <v>1974</v>
      </c>
      <c r="G21" s="4"/>
      <c r="H21" s="13"/>
      <c r="I21" s="13"/>
      <c r="J21" s="13"/>
      <c r="K21" s="13"/>
      <c r="L21" s="3"/>
      <c r="M21" s="3"/>
      <c r="N21" s="3"/>
    </row>
    <row r="22" spans="1:19" ht="15" customHeight="1" x14ac:dyDescent="0.2">
      <c r="A22" s="32" t="s">
        <v>21</v>
      </c>
      <c r="B22" s="35">
        <v>37402</v>
      </c>
      <c r="C22" s="35">
        <v>16289</v>
      </c>
      <c r="D22" s="3"/>
      <c r="E22" s="35">
        <v>5752</v>
      </c>
      <c r="F22" s="35">
        <v>2035</v>
      </c>
      <c r="G22" s="4"/>
      <c r="H22" s="13"/>
      <c r="I22" s="13"/>
      <c r="J22" s="13"/>
      <c r="K22" s="13"/>
      <c r="L22" s="3"/>
      <c r="M22" s="3"/>
      <c r="N22" s="3"/>
    </row>
    <row r="23" spans="1:19" ht="15" customHeight="1" x14ac:dyDescent="0.2">
      <c r="A23" s="32" t="s">
        <v>22</v>
      </c>
      <c r="B23" s="35">
        <v>42806</v>
      </c>
      <c r="C23" s="35">
        <v>16307</v>
      </c>
      <c r="D23" s="3"/>
      <c r="E23" s="35">
        <v>7506</v>
      </c>
      <c r="F23" s="35">
        <v>2162</v>
      </c>
      <c r="G23" s="4"/>
      <c r="H23" s="13"/>
      <c r="I23" s="13"/>
      <c r="J23" s="13"/>
      <c r="K23" s="13"/>
      <c r="L23" s="3"/>
      <c r="M23" s="3"/>
      <c r="N23" s="3"/>
    </row>
    <row r="24" spans="1:19" ht="15" customHeight="1" x14ac:dyDescent="0.2">
      <c r="A24" s="32" t="s">
        <v>23</v>
      </c>
      <c r="B24" s="35">
        <v>45360</v>
      </c>
      <c r="C24" s="35">
        <v>16287</v>
      </c>
      <c r="D24" s="3"/>
      <c r="E24" s="35">
        <v>9336</v>
      </c>
      <c r="F24" s="35">
        <v>2217</v>
      </c>
      <c r="G24" s="4"/>
      <c r="H24" s="13"/>
      <c r="I24" s="13"/>
      <c r="J24" s="13"/>
      <c r="K24" s="13"/>
      <c r="L24" s="3"/>
      <c r="M24" s="3"/>
      <c r="N24" s="3"/>
    </row>
    <row r="25" spans="1:19" ht="15" customHeight="1" x14ac:dyDescent="0.2">
      <c r="A25" s="32" t="s">
        <v>24</v>
      </c>
      <c r="B25" s="35">
        <v>46586</v>
      </c>
      <c r="C25" s="35">
        <v>16252</v>
      </c>
      <c r="D25" s="3"/>
      <c r="E25" s="35">
        <v>10213</v>
      </c>
      <c r="F25" s="35">
        <v>2274</v>
      </c>
      <c r="G25" s="4"/>
      <c r="H25" s="13"/>
      <c r="I25" s="13"/>
      <c r="J25" s="13"/>
      <c r="K25" s="13"/>
      <c r="L25" s="3"/>
      <c r="M25" s="3"/>
      <c r="N25" s="3"/>
    </row>
    <row r="26" spans="1:19" ht="15" customHeight="1" x14ac:dyDescent="0.2">
      <c r="A26" s="32" t="s">
        <v>25</v>
      </c>
      <c r="B26" s="35">
        <v>46965</v>
      </c>
      <c r="C26" s="35">
        <v>16201</v>
      </c>
      <c r="D26" s="3"/>
      <c r="E26" s="35">
        <v>10781</v>
      </c>
      <c r="F26" s="35">
        <v>2535</v>
      </c>
      <c r="G26" s="4"/>
      <c r="H26" s="13"/>
      <c r="I26" s="13"/>
      <c r="J26" s="13"/>
      <c r="K26" s="13"/>
      <c r="L26" s="3"/>
      <c r="M26" s="3"/>
      <c r="N26" s="3"/>
    </row>
    <row r="27" spans="1:19" ht="15" customHeight="1" x14ac:dyDescent="0.2">
      <c r="A27" s="32" t="s">
        <v>26</v>
      </c>
      <c r="B27" s="35">
        <v>43016</v>
      </c>
      <c r="C27" s="35">
        <v>16164</v>
      </c>
      <c r="D27" s="3"/>
      <c r="E27" s="35">
        <v>10764</v>
      </c>
      <c r="F27" s="35">
        <v>2692</v>
      </c>
      <c r="G27" s="4"/>
      <c r="H27" s="13"/>
      <c r="I27" s="13"/>
      <c r="J27" s="13"/>
      <c r="K27" s="13"/>
      <c r="L27" s="3"/>
      <c r="M27" s="3"/>
      <c r="N27" s="3"/>
    </row>
    <row r="28" spans="1:19" ht="15" customHeight="1" x14ac:dyDescent="0.2">
      <c r="A28" s="32" t="s">
        <v>27</v>
      </c>
      <c r="B28" s="35">
        <v>40995</v>
      </c>
      <c r="C28" s="35">
        <v>16170</v>
      </c>
      <c r="D28" s="3"/>
      <c r="E28" s="35">
        <v>9554</v>
      </c>
      <c r="F28" s="35">
        <v>2745</v>
      </c>
      <c r="G28" s="4"/>
      <c r="H28" s="13"/>
      <c r="I28" s="13"/>
      <c r="J28" s="13"/>
      <c r="K28" s="13"/>
      <c r="L28" s="3"/>
      <c r="M28" s="3"/>
      <c r="N28" s="3"/>
    </row>
    <row r="29" spans="1:19" ht="15" customHeight="1" x14ac:dyDescent="0.2">
      <c r="A29" s="32" t="s">
        <v>28</v>
      </c>
      <c r="B29" s="35">
        <v>38442</v>
      </c>
      <c r="C29" s="35">
        <v>16221</v>
      </c>
      <c r="D29" s="3"/>
      <c r="E29" s="35">
        <v>8396</v>
      </c>
      <c r="F29" s="35">
        <v>2848</v>
      </c>
      <c r="G29" s="4"/>
      <c r="H29" s="13"/>
      <c r="I29" s="13"/>
      <c r="J29" s="13"/>
      <c r="K29" s="13"/>
      <c r="L29" s="3"/>
      <c r="M29" s="3"/>
      <c r="N29" s="3"/>
    </row>
    <row r="30" spans="1:19" ht="15" customHeight="1" x14ac:dyDescent="0.2">
      <c r="A30" s="32" t="s">
        <v>29</v>
      </c>
      <c r="B30" s="35">
        <v>37088</v>
      </c>
      <c r="C30" s="35">
        <v>16301</v>
      </c>
      <c r="D30" s="3"/>
      <c r="E30" s="35">
        <v>7708</v>
      </c>
      <c r="F30" s="35">
        <v>2927</v>
      </c>
      <c r="G30" s="16"/>
      <c r="H30" s="16"/>
      <c r="I30" s="16"/>
      <c r="J30" s="13"/>
      <c r="K30" s="13"/>
      <c r="L30" s="16"/>
      <c r="M30" s="16"/>
      <c r="N30" s="16"/>
      <c r="O30" s="16"/>
      <c r="P30" s="16"/>
      <c r="Q30" s="16"/>
      <c r="R30" s="16"/>
      <c r="S30" s="16"/>
    </row>
    <row r="31" spans="1:19" ht="15" customHeight="1" x14ac:dyDescent="0.2">
      <c r="A31" s="32" t="s">
        <v>30</v>
      </c>
      <c r="B31" s="35">
        <v>34860</v>
      </c>
      <c r="C31" s="35">
        <v>16365</v>
      </c>
      <c r="D31" s="3"/>
      <c r="E31" s="35">
        <v>6898</v>
      </c>
      <c r="F31" s="35">
        <v>3043</v>
      </c>
      <c r="J31" s="13"/>
      <c r="K31" s="13"/>
    </row>
    <row r="32" spans="1:19" s="19" customFormat="1" ht="15" customHeight="1" x14ac:dyDescent="0.2">
      <c r="A32" s="32" t="s">
        <v>31</v>
      </c>
      <c r="B32" s="35">
        <v>33623</v>
      </c>
      <c r="C32" s="35">
        <v>16488</v>
      </c>
      <c r="D32" s="3"/>
      <c r="E32" s="35">
        <v>6323</v>
      </c>
      <c r="F32" s="35">
        <v>3079</v>
      </c>
      <c r="G32" s="20"/>
      <c r="H32" s="15"/>
      <c r="I32" s="15"/>
      <c r="J32" s="13"/>
      <c r="K32" s="13"/>
      <c r="L32" s="15"/>
      <c r="M32" s="15"/>
      <c r="N32" s="15"/>
    </row>
    <row r="33" spans="1:12" ht="15" customHeight="1" x14ac:dyDescent="0.2">
      <c r="A33" s="32" t="s">
        <v>32</v>
      </c>
      <c r="B33" s="35">
        <v>34791</v>
      </c>
      <c r="C33" s="35">
        <v>16541</v>
      </c>
      <c r="D33" s="3"/>
      <c r="E33" s="35">
        <v>6814</v>
      </c>
      <c r="F33" s="35">
        <v>3308</v>
      </c>
      <c r="J33" s="13"/>
      <c r="K33" s="13"/>
    </row>
    <row r="34" spans="1:12" ht="15" customHeight="1" x14ac:dyDescent="0.2">
      <c r="A34" s="32" t="s">
        <v>33</v>
      </c>
      <c r="B34" s="35">
        <v>35735</v>
      </c>
      <c r="C34" s="35">
        <v>16648</v>
      </c>
      <c r="D34" s="3"/>
      <c r="E34" s="35">
        <v>7292</v>
      </c>
      <c r="F34" s="35">
        <v>3646</v>
      </c>
      <c r="J34" s="13"/>
      <c r="K34" s="13"/>
    </row>
    <row r="35" spans="1:12" ht="15" customHeight="1" x14ac:dyDescent="0.2">
      <c r="A35" s="32" t="s">
        <v>34</v>
      </c>
      <c r="B35" s="35">
        <v>37371</v>
      </c>
      <c r="C35" s="35">
        <v>17003</v>
      </c>
      <c r="D35" s="3"/>
      <c r="E35" s="35">
        <v>8258</v>
      </c>
      <c r="F35" s="35">
        <v>3908</v>
      </c>
      <c r="J35" s="13"/>
      <c r="K35" s="13"/>
    </row>
    <row r="36" spans="1:12" ht="15" customHeight="1" x14ac:dyDescent="0.2">
      <c r="A36" s="32" t="s">
        <v>35</v>
      </c>
      <c r="B36" s="35">
        <v>39108</v>
      </c>
      <c r="C36" s="35">
        <v>17361</v>
      </c>
      <c r="D36" s="3"/>
      <c r="E36" s="35">
        <v>9477</v>
      </c>
      <c r="F36" s="35">
        <v>4055</v>
      </c>
      <c r="J36" s="13"/>
      <c r="K36" s="13"/>
      <c r="L36" s="37"/>
    </row>
    <row r="37" spans="1:12" ht="15" customHeight="1" x14ac:dyDescent="0.2">
      <c r="A37" s="32" t="s">
        <v>36</v>
      </c>
      <c r="B37" s="35">
        <v>42315</v>
      </c>
      <c r="C37" s="35">
        <v>17759</v>
      </c>
      <c r="D37" s="3"/>
      <c r="E37" s="35">
        <v>11231</v>
      </c>
      <c r="F37" s="35">
        <v>4528</v>
      </c>
      <c r="J37" s="13"/>
      <c r="K37" s="13"/>
    </row>
    <row r="38" spans="1:12" ht="15" customHeight="1" x14ac:dyDescent="0.2">
      <c r="A38" s="32" t="s">
        <v>37</v>
      </c>
      <c r="B38" s="35">
        <v>42231</v>
      </c>
      <c r="C38" s="35">
        <v>18036</v>
      </c>
      <c r="D38" s="3"/>
      <c r="E38" s="35">
        <v>11742</v>
      </c>
      <c r="F38" s="35">
        <v>4950</v>
      </c>
      <c r="J38" s="13"/>
      <c r="K38" s="13"/>
    </row>
    <row r="39" spans="1:12" ht="15" customHeight="1" x14ac:dyDescent="0.2">
      <c r="A39" s="32" t="s">
        <v>38</v>
      </c>
      <c r="B39" s="35">
        <v>42268</v>
      </c>
      <c r="C39" s="35">
        <v>18390</v>
      </c>
      <c r="D39" s="3"/>
      <c r="E39" s="35">
        <v>12652</v>
      </c>
      <c r="F39" s="35">
        <v>5227</v>
      </c>
      <c r="J39" s="13"/>
      <c r="K39" s="13"/>
    </row>
    <row r="40" spans="1:12" ht="15" customHeight="1" x14ac:dyDescent="0.2">
      <c r="A40" s="32" t="s">
        <v>39</v>
      </c>
      <c r="B40" s="35">
        <v>42741</v>
      </c>
      <c r="C40" s="35">
        <v>18665</v>
      </c>
      <c r="D40" s="3"/>
      <c r="E40" s="35">
        <v>13237</v>
      </c>
      <c r="F40" s="35">
        <v>5428</v>
      </c>
      <c r="J40" s="13"/>
      <c r="K40" s="13"/>
    </row>
    <row r="41" spans="1:12" ht="15" customHeight="1" x14ac:dyDescent="0.2">
      <c r="A41" s="32" t="s">
        <v>40</v>
      </c>
      <c r="B41" s="35">
        <v>43919</v>
      </c>
      <c r="C41" s="35">
        <v>19230</v>
      </c>
      <c r="D41" s="3"/>
      <c r="E41" s="35">
        <v>14116</v>
      </c>
      <c r="F41" s="35">
        <v>5788</v>
      </c>
      <c r="J41" s="13"/>
      <c r="K41" s="13"/>
    </row>
    <row r="42" spans="1:12" ht="15" customHeight="1" x14ac:dyDescent="0.2">
      <c r="A42" s="32" t="s">
        <v>41</v>
      </c>
      <c r="B42" s="35">
        <v>45266</v>
      </c>
      <c r="C42" s="35">
        <v>19517</v>
      </c>
      <c r="D42" s="3"/>
      <c r="E42" s="35">
        <v>14976</v>
      </c>
      <c r="F42" s="35">
        <v>5986</v>
      </c>
      <c r="J42" s="13"/>
      <c r="K42" s="13"/>
    </row>
    <row r="43" spans="1:12" ht="15" customHeight="1" x14ac:dyDescent="0.2">
      <c r="A43" s="32" t="s">
        <v>42</v>
      </c>
      <c r="B43" s="35">
        <v>48014</v>
      </c>
      <c r="C43" s="35">
        <v>20055</v>
      </c>
      <c r="D43" s="3"/>
      <c r="E43" s="35">
        <v>16511</v>
      </c>
      <c r="F43" s="35">
        <v>6636</v>
      </c>
      <c r="J43" s="13"/>
      <c r="K43" s="13"/>
    </row>
    <row r="44" spans="1:12" ht="15" customHeight="1" x14ac:dyDescent="0.2">
      <c r="A44" s="32" t="s">
        <v>43</v>
      </c>
      <c r="B44" s="35">
        <v>49480</v>
      </c>
      <c r="C44" s="35">
        <v>20343</v>
      </c>
      <c r="D44" s="3"/>
      <c r="E44" s="35">
        <v>18245</v>
      </c>
      <c r="F44" s="35">
        <v>7012</v>
      </c>
      <c r="J44" s="13"/>
      <c r="K44" s="13"/>
    </row>
    <row r="45" spans="1:12" ht="15" customHeight="1" x14ac:dyDescent="0.2">
      <c r="A45" s="32" t="s">
        <v>44</v>
      </c>
      <c r="B45" s="35">
        <v>52549</v>
      </c>
      <c r="C45" s="35">
        <v>20631</v>
      </c>
      <c r="D45" s="3"/>
      <c r="E45" s="35">
        <v>20835</v>
      </c>
      <c r="F45" s="35">
        <v>7219</v>
      </c>
      <c r="J45" s="13"/>
      <c r="K45" s="13"/>
    </row>
    <row r="46" spans="1:12" ht="15" customHeight="1" x14ac:dyDescent="0.2">
      <c r="A46" s="32" t="s">
        <v>45</v>
      </c>
      <c r="B46" s="35">
        <v>53042</v>
      </c>
      <c r="C46" s="35">
        <v>21030</v>
      </c>
      <c r="D46" s="3"/>
      <c r="E46" s="35">
        <v>20873</v>
      </c>
      <c r="F46" s="35">
        <v>7575</v>
      </c>
      <c r="J46" s="13"/>
      <c r="K46" s="13"/>
    </row>
    <row r="47" spans="1:12" ht="15" customHeight="1" x14ac:dyDescent="0.2">
      <c r="A47" s="32" t="s">
        <v>46</v>
      </c>
      <c r="B47" s="35">
        <v>51680</v>
      </c>
      <c r="C47" s="35">
        <v>21338</v>
      </c>
      <c r="D47" s="3"/>
      <c r="E47" s="35">
        <v>20926</v>
      </c>
      <c r="F47" s="35">
        <v>8088</v>
      </c>
      <c r="J47" s="13"/>
      <c r="K47" s="13"/>
    </row>
    <row r="48" spans="1:12" ht="15" customHeight="1" x14ac:dyDescent="0.2">
      <c r="A48" s="32" t="s">
        <v>47</v>
      </c>
      <c r="B48" s="35">
        <v>52777</v>
      </c>
      <c r="C48" s="35">
        <v>21622</v>
      </c>
      <c r="D48" s="3"/>
      <c r="E48" s="35">
        <v>21099</v>
      </c>
      <c r="F48" s="35">
        <v>8442</v>
      </c>
      <c r="J48" s="13"/>
      <c r="K48" s="13"/>
    </row>
    <row r="49" spans="1:11" ht="15" customHeight="1" x14ac:dyDescent="0.2">
      <c r="A49" s="32" t="s">
        <v>48</v>
      </c>
      <c r="B49" s="35">
        <v>53369</v>
      </c>
      <c r="C49" s="35">
        <v>21869</v>
      </c>
      <c r="D49" s="3"/>
      <c r="E49" s="35">
        <v>21675</v>
      </c>
      <c r="F49" s="35">
        <v>8805</v>
      </c>
      <c r="J49" s="13"/>
      <c r="K49" s="13"/>
    </row>
    <row r="50" spans="1:11" ht="15" customHeight="1" x14ac:dyDescent="0.2">
      <c r="A50" s="32" t="s">
        <v>49</v>
      </c>
      <c r="B50" s="35">
        <v>53030</v>
      </c>
      <c r="C50" s="35">
        <v>22239</v>
      </c>
      <c r="D50" s="3"/>
      <c r="E50" s="35">
        <v>22711</v>
      </c>
      <c r="F50" s="35">
        <v>9433</v>
      </c>
      <c r="J50" s="13"/>
      <c r="K50" s="13"/>
    </row>
    <row r="51" spans="1:11" ht="15" customHeight="1" x14ac:dyDescent="0.2">
      <c r="A51" s="32" t="s">
        <v>50</v>
      </c>
      <c r="B51" s="35">
        <v>62443</v>
      </c>
      <c r="C51" s="35">
        <v>22666</v>
      </c>
      <c r="D51" s="3"/>
      <c r="E51" s="35">
        <v>27277</v>
      </c>
      <c r="F51" s="35">
        <v>9775</v>
      </c>
      <c r="J51" s="13"/>
      <c r="K51" s="13"/>
    </row>
    <row r="52" spans="1:11" ht="15" customHeight="1" x14ac:dyDescent="0.2">
      <c r="A52" s="32" t="s">
        <v>51</v>
      </c>
      <c r="B52" s="35">
        <v>55189</v>
      </c>
      <c r="C52" s="35">
        <v>22710</v>
      </c>
      <c r="D52" s="3"/>
      <c r="E52" s="35">
        <v>23488</v>
      </c>
      <c r="F52" s="35">
        <v>10152</v>
      </c>
      <c r="J52" s="13"/>
      <c r="K52" s="13"/>
    </row>
    <row r="53" spans="1:11" ht="15" customHeight="1" x14ac:dyDescent="0.2">
      <c r="A53" s="32" t="s">
        <v>52</v>
      </c>
      <c r="B53" s="36">
        <v>52577</v>
      </c>
      <c r="C53" s="36">
        <v>22981</v>
      </c>
      <c r="D53" s="3"/>
      <c r="E53" s="35">
        <v>22849</v>
      </c>
      <c r="F53" s="35">
        <v>10448</v>
      </c>
      <c r="J53" s="13"/>
      <c r="K53" s="13"/>
    </row>
    <row r="54" spans="1:11" ht="15" customHeight="1" x14ac:dyDescent="0.2">
      <c r="A54" s="32" t="s">
        <v>53</v>
      </c>
      <c r="B54" s="36">
        <v>51946</v>
      </c>
      <c r="C54" s="36">
        <v>23156</v>
      </c>
      <c r="D54" s="3"/>
      <c r="E54" s="35">
        <v>22107</v>
      </c>
      <c r="F54" s="35"/>
      <c r="J54" s="13"/>
      <c r="K54" s="13"/>
    </row>
    <row r="55" spans="1:11" ht="15" customHeight="1" x14ac:dyDescent="0.2">
      <c r="A55" s="17"/>
      <c r="B55" s="18"/>
      <c r="C55" s="18"/>
      <c r="D55" s="18"/>
      <c r="E55" s="28"/>
      <c r="F55" s="18"/>
    </row>
    <row r="57" spans="1:11" ht="15" customHeight="1" x14ac:dyDescent="0.2">
      <c r="A57" s="38" t="s">
        <v>54</v>
      </c>
    </row>
  </sheetData>
  <mergeCells count="3">
    <mergeCell ref="B8:C8"/>
    <mergeCell ref="E8:F8"/>
    <mergeCell ref="A5:F5"/>
  </mergeCells>
  <phoneticPr fontId="19" type="noConversion"/>
  <hyperlinks>
    <hyperlink ref="A57" location="Contents!A1" display="Back to Table of Contents" xr:uid="{A87BD317-22CC-7E47-B91D-F979F48635CF}"/>
    <hyperlink ref="A2" r:id="rId1" xr:uid="{A21C359A-C5B2-3D44-9C66-1D78A45E0D97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AD36-AAD3-4E26-B81B-E58B51182DF3}">
  <sheetPr>
    <pageSetUpPr fitToPage="1"/>
  </sheetPr>
  <dimension ref="A1:T36"/>
  <sheetViews>
    <sheetView zoomScaleNormal="100" workbookViewId="0">
      <selection activeCell="A5" sqref="A5:D5"/>
    </sheetView>
  </sheetViews>
  <sheetFormatPr baseColWidth="10" defaultColWidth="12.33203125" defaultRowHeight="15" customHeight="1" x14ac:dyDescent="0.2"/>
  <cols>
    <col min="1" max="1" width="14.6640625" style="20" customWidth="1"/>
    <col min="2" max="2" width="22" style="15" customWidth="1"/>
    <col min="3" max="3" width="18.33203125" style="15" customWidth="1"/>
    <col min="4" max="4" width="17.83203125" style="7" customWidth="1"/>
    <col min="5" max="5" width="10.6640625" style="15" customWidth="1"/>
    <col min="6" max="16384" width="12.33203125" style="7"/>
  </cols>
  <sheetData>
    <row r="1" spans="1:20" s="21" customFormat="1" ht="15" customHeight="1" x14ac:dyDescent="0.2">
      <c r="A1" s="21" t="s">
        <v>0</v>
      </c>
      <c r="B1" s="22"/>
      <c r="E1" s="23"/>
      <c r="F1" s="22"/>
      <c r="G1" s="22"/>
      <c r="H1" s="22"/>
      <c r="I1" s="22"/>
      <c r="J1" s="22"/>
      <c r="K1" s="22"/>
      <c r="L1" s="22"/>
    </row>
    <row r="2" spans="1:20" s="54" customFormat="1" ht="15" customHeight="1" x14ac:dyDescent="0.2">
      <c r="A2" s="53" t="s">
        <v>1</v>
      </c>
    </row>
    <row r="5" spans="1:20" ht="52" customHeight="1" x14ac:dyDescent="0.2">
      <c r="A5" s="63" t="s">
        <v>55</v>
      </c>
      <c r="B5" s="63"/>
      <c r="C5" s="63"/>
      <c r="D5" s="63"/>
      <c r="E5" s="6"/>
      <c r="F5" s="14"/>
      <c r="G5" s="14"/>
      <c r="H5" s="14"/>
      <c r="I5" s="14"/>
      <c r="J5" s="14"/>
      <c r="K5" s="14"/>
    </row>
    <row r="6" spans="1:20" ht="15" customHeight="1" x14ac:dyDescent="0.2">
      <c r="A6" s="39" t="s">
        <v>56</v>
      </c>
      <c r="B6" s="8"/>
      <c r="C6" s="40"/>
      <c r="D6" s="40"/>
      <c r="E6" s="10"/>
      <c r="F6" s="16"/>
      <c r="G6" s="16"/>
      <c r="H6" s="16"/>
      <c r="I6" s="14"/>
      <c r="J6" s="14"/>
      <c r="K6" s="14"/>
      <c r="L6" s="10"/>
      <c r="M6" s="10"/>
      <c r="N6" s="10"/>
      <c r="O6" s="10"/>
      <c r="P6" s="10"/>
      <c r="Q6" s="10"/>
      <c r="R6" s="10"/>
      <c r="S6" s="10"/>
      <c r="T6" s="10"/>
    </row>
    <row r="7" spans="1:20" ht="15" customHeight="1" x14ac:dyDescent="0.2">
      <c r="A7" s="24"/>
      <c r="B7" s="10"/>
      <c r="C7" s="10"/>
      <c r="D7" s="10"/>
      <c r="E7" s="11"/>
      <c r="F7" s="14"/>
      <c r="G7" s="14"/>
      <c r="H7" s="14"/>
      <c r="I7" s="14"/>
      <c r="J7" s="14"/>
      <c r="K7" s="14"/>
      <c r="L7" s="10"/>
      <c r="M7" s="10"/>
      <c r="N7" s="10"/>
      <c r="O7" s="10"/>
      <c r="P7" s="10"/>
      <c r="Q7" s="10"/>
      <c r="R7" s="10"/>
      <c r="S7" s="10"/>
      <c r="T7" s="10"/>
    </row>
    <row r="8" spans="1:20" ht="29" customHeight="1" x14ac:dyDescent="0.2">
      <c r="A8" s="41"/>
      <c r="B8" s="25" t="s">
        <v>57</v>
      </c>
      <c r="C8" s="25" t="s">
        <v>58</v>
      </c>
      <c r="D8" s="25" t="s">
        <v>59</v>
      </c>
      <c r="E8" s="7"/>
      <c r="F8" s="16"/>
      <c r="G8" s="16"/>
      <c r="H8" s="16"/>
      <c r="I8" s="14"/>
      <c r="J8" s="14"/>
      <c r="K8" s="14"/>
    </row>
    <row r="9" spans="1:20" ht="19" customHeight="1" x14ac:dyDescent="0.2">
      <c r="A9" s="4">
        <v>2000</v>
      </c>
      <c r="B9" s="42">
        <v>0</v>
      </c>
      <c r="C9" s="42">
        <v>0</v>
      </c>
      <c r="D9" s="42">
        <v>0</v>
      </c>
      <c r="E9" s="13"/>
      <c r="F9" s="14"/>
      <c r="G9" s="14"/>
      <c r="H9" s="14"/>
      <c r="I9" s="14"/>
      <c r="J9" s="14"/>
      <c r="K9" s="14"/>
      <c r="L9" s="14"/>
      <c r="M9" s="14"/>
    </row>
    <row r="10" spans="1:20" ht="15" customHeight="1" x14ac:dyDescent="0.2">
      <c r="A10" s="4">
        <v>2001</v>
      </c>
      <c r="B10" s="42">
        <v>0.1</v>
      </c>
      <c r="C10" s="42">
        <v>0.03</v>
      </c>
      <c r="D10" s="42">
        <v>0.05</v>
      </c>
      <c r="E10" s="13"/>
      <c r="F10" s="14"/>
      <c r="G10" s="14"/>
      <c r="H10" s="14"/>
      <c r="I10" s="14"/>
      <c r="J10" s="14"/>
      <c r="K10" s="14"/>
      <c r="L10" s="14"/>
      <c r="M10" s="14"/>
    </row>
    <row r="11" spans="1:20" ht="15" customHeight="1" x14ac:dyDescent="0.2">
      <c r="A11" s="4">
        <v>2002</v>
      </c>
      <c r="B11" s="42">
        <v>0.12</v>
      </c>
      <c r="C11" s="42">
        <v>0.06</v>
      </c>
      <c r="D11" s="42">
        <v>0</v>
      </c>
      <c r="E11" s="13"/>
      <c r="F11" s="14"/>
      <c r="G11" s="14"/>
      <c r="H11" s="14"/>
      <c r="I11" s="14"/>
      <c r="J11" s="14"/>
      <c r="K11" s="14"/>
      <c r="L11" s="14"/>
      <c r="M11" s="14"/>
    </row>
    <row r="12" spans="1:20" ht="15" customHeight="1" x14ac:dyDescent="0.2">
      <c r="A12" s="4">
        <v>2003</v>
      </c>
      <c r="B12" s="42">
        <v>0.19</v>
      </c>
      <c r="C12" s="42">
        <v>0.08</v>
      </c>
      <c r="D12" s="42">
        <v>0.02</v>
      </c>
      <c r="E12" s="16"/>
      <c r="F12" s="16"/>
      <c r="G12" s="16"/>
      <c r="H12" s="16"/>
      <c r="I12" s="14"/>
      <c r="J12" s="14"/>
      <c r="K12" s="14"/>
    </row>
    <row r="13" spans="1:20" ht="15" customHeight="1" x14ac:dyDescent="0.2">
      <c r="A13" s="4">
        <v>2004</v>
      </c>
      <c r="B13" s="42">
        <v>0.3</v>
      </c>
      <c r="C13" s="42">
        <v>0.1</v>
      </c>
      <c r="D13" s="42">
        <v>0.03</v>
      </c>
      <c r="I13" s="14"/>
      <c r="J13" s="14"/>
      <c r="K13" s="14"/>
    </row>
    <row r="14" spans="1:20" s="19" customFormat="1" ht="15" customHeight="1" x14ac:dyDescent="0.2">
      <c r="A14" s="4">
        <v>2005</v>
      </c>
      <c r="B14" s="42">
        <v>0.37</v>
      </c>
      <c r="C14" s="42">
        <v>0.12</v>
      </c>
      <c r="D14" s="42">
        <v>0.05</v>
      </c>
      <c r="E14" s="15"/>
      <c r="I14" s="14"/>
      <c r="J14" s="14"/>
      <c r="K14" s="14"/>
    </row>
    <row r="15" spans="1:20" ht="15" customHeight="1" x14ac:dyDescent="0.2">
      <c r="A15" s="4">
        <v>2006</v>
      </c>
      <c r="B15" s="42">
        <v>0.43</v>
      </c>
      <c r="C15" s="42">
        <v>0.14000000000000001</v>
      </c>
      <c r="D15" s="42">
        <v>0.05</v>
      </c>
      <c r="I15" s="14"/>
      <c r="J15" s="14"/>
      <c r="K15" s="14"/>
    </row>
    <row r="16" spans="1:20" ht="15" customHeight="1" x14ac:dyDescent="0.2">
      <c r="A16" s="4">
        <v>2007</v>
      </c>
      <c r="B16" s="42">
        <v>0.45</v>
      </c>
      <c r="C16" s="42">
        <v>0.16</v>
      </c>
      <c r="D16" s="42">
        <v>0.05</v>
      </c>
      <c r="I16" s="14"/>
      <c r="J16" s="14"/>
      <c r="K16" s="14"/>
    </row>
    <row r="17" spans="1:11" ht="15" customHeight="1" x14ac:dyDescent="0.2">
      <c r="A17" s="4">
        <v>2008</v>
      </c>
      <c r="B17" s="42">
        <v>0.5</v>
      </c>
      <c r="C17" s="42">
        <v>0.19</v>
      </c>
      <c r="D17" s="42">
        <v>0.05</v>
      </c>
      <c r="I17" s="14"/>
      <c r="J17" s="14"/>
      <c r="K17" s="14"/>
    </row>
    <row r="18" spans="1:11" ht="15" customHeight="1" x14ac:dyDescent="0.2">
      <c r="A18" s="4">
        <v>2009</v>
      </c>
      <c r="B18" s="42">
        <v>0.55000000000000004</v>
      </c>
      <c r="C18" s="42">
        <v>0.19</v>
      </c>
      <c r="D18" s="42">
        <v>0.06</v>
      </c>
      <c r="I18" s="14"/>
      <c r="J18" s="14"/>
      <c r="K18" s="14"/>
    </row>
    <row r="19" spans="1:11" ht="15" customHeight="1" x14ac:dyDescent="0.2">
      <c r="A19" s="4">
        <v>2010</v>
      </c>
      <c r="B19" s="42">
        <v>0.63</v>
      </c>
      <c r="C19" s="42">
        <v>0.2</v>
      </c>
      <c r="D19" s="42">
        <v>0.09</v>
      </c>
      <c r="I19" s="14"/>
      <c r="J19" s="14"/>
      <c r="K19" s="14"/>
    </row>
    <row r="20" spans="1:11" ht="15" customHeight="1" x14ac:dyDescent="0.2">
      <c r="A20" s="4">
        <v>2011</v>
      </c>
      <c r="B20" s="42">
        <v>0.69</v>
      </c>
      <c r="C20" s="42">
        <v>0.21</v>
      </c>
      <c r="D20" s="42">
        <v>0.09</v>
      </c>
      <c r="I20" s="14"/>
      <c r="J20" s="14"/>
      <c r="K20" s="14"/>
    </row>
    <row r="21" spans="1:11" ht="15" customHeight="1" x14ac:dyDescent="0.2">
      <c r="A21" s="4">
        <v>2012</v>
      </c>
      <c r="B21" s="42">
        <v>0.71</v>
      </c>
      <c r="C21" s="42">
        <v>0.22</v>
      </c>
      <c r="D21" s="42">
        <v>0.09</v>
      </c>
      <c r="I21" s="14"/>
      <c r="J21" s="14"/>
      <c r="K21" s="14"/>
    </row>
    <row r="22" spans="1:11" ht="15" customHeight="1" x14ac:dyDescent="0.2">
      <c r="A22" s="4">
        <v>2013</v>
      </c>
      <c r="B22" s="42">
        <v>0.69</v>
      </c>
      <c r="C22" s="42">
        <v>0.23</v>
      </c>
      <c r="D22" s="42">
        <v>0.09</v>
      </c>
      <c r="I22" s="14"/>
      <c r="J22" s="14"/>
      <c r="K22" s="14"/>
    </row>
    <row r="23" spans="1:11" ht="15" customHeight="1" x14ac:dyDescent="0.2">
      <c r="A23" s="4">
        <v>2014</v>
      </c>
      <c r="B23" s="42">
        <v>0.71</v>
      </c>
      <c r="C23" s="42">
        <v>0.24</v>
      </c>
      <c r="D23" s="42">
        <v>0.09</v>
      </c>
      <c r="I23" s="14"/>
      <c r="J23" s="14"/>
      <c r="K23" s="14"/>
    </row>
    <row r="24" spans="1:11" ht="15" customHeight="1" x14ac:dyDescent="0.2">
      <c r="A24" s="4">
        <v>2015</v>
      </c>
      <c r="B24" s="42">
        <v>0.69</v>
      </c>
      <c r="C24" s="42">
        <v>0.26</v>
      </c>
      <c r="D24" s="42">
        <v>0.1</v>
      </c>
      <c r="I24" s="14"/>
      <c r="J24" s="14"/>
      <c r="K24" s="14"/>
    </row>
    <row r="25" spans="1:11" ht="15" customHeight="1" x14ac:dyDescent="0.2">
      <c r="A25" s="4">
        <v>2016</v>
      </c>
      <c r="B25" s="42">
        <v>0.67</v>
      </c>
      <c r="C25" s="42">
        <v>0.28000000000000003</v>
      </c>
      <c r="D25" s="42">
        <v>0.1</v>
      </c>
      <c r="I25" s="14"/>
      <c r="J25" s="14"/>
      <c r="K25" s="14"/>
    </row>
    <row r="26" spans="1:11" ht="15" customHeight="1" x14ac:dyDescent="0.2">
      <c r="A26" s="4">
        <v>2017</v>
      </c>
      <c r="B26" s="42">
        <v>0.67</v>
      </c>
      <c r="C26" s="42">
        <v>0.3</v>
      </c>
      <c r="D26" s="42">
        <v>0.11</v>
      </c>
      <c r="I26" s="14"/>
      <c r="J26" s="14"/>
      <c r="K26" s="14"/>
    </row>
    <row r="27" spans="1:11" ht="15" customHeight="1" x14ac:dyDescent="0.2">
      <c r="A27" s="4">
        <v>2018</v>
      </c>
      <c r="B27" s="42">
        <v>0.7</v>
      </c>
      <c r="C27" s="42">
        <v>0.32</v>
      </c>
      <c r="D27" s="42">
        <v>0.12</v>
      </c>
      <c r="I27" s="14"/>
      <c r="J27" s="14"/>
      <c r="K27" s="14"/>
    </row>
    <row r="28" spans="1:11" ht="15" customHeight="1" x14ac:dyDescent="0.2">
      <c r="A28" s="4">
        <v>2019</v>
      </c>
      <c r="B28" s="42">
        <v>0.79</v>
      </c>
      <c r="C28" s="42">
        <v>0.35</v>
      </c>
      <c r="D28" s="42">
        <v>0.12</v>
      </c>
      <c r="I28" s="14"/>
      <c r="J28" s="14"/>
      <c r="K28" s="14"/>
    </row>
    <row r="29" spans="1:11" ht="15" customHeight="1" x14ac:dyDescent="0.2">
      <c r="A29" s="4">
        <v>2020</v>
      </c>
      <c r="B29" s="42">
        <v>0.61</v>
      </c>
      <c r="C29" s="42">
        <v>0.37</v>
      </c>
      <c r="D29" s="42">
        <v>0.12</v>
      </c>
      <c r="I29" s="14"/>
      <c r="J29" s="14"/>
      <c r="K29" s="14"/>
    </row>
    <row r="30" spans="1:11" ht="15" customHeight="1" x14ac:dyDescent="0.2">
      <c r="A30" s="4">
        <v>2021</v>
      </c>
      <c r="B30" s="42">
        <v>0.94</v>
      </c>
      <c r="C30" s="42">
        <v>0.4</v>
      </c>
      <c r="D30" s="42">
        <v>0.16</v>
      </c>
      <c r="I30" s="14"/>
      <c r="J30" s="14"/>
      <c r="K30" s="14"/>
    </row>
    <row r="31" spans="1:11" ht="15" customHeight="1" x14ac:dyDescent="0.2">
      <c r="A31" s="4">
        <v>2022</v>
      </c>
      <c r="B31" s="42">
        <v>0.95</v>
      </c>
      <c r="C31" s="42">
        <v>0.46</v>
      </c>
      <c r="D31" s="42">
        <v>0.15</v>
      </c>
      <c r="I31" s="14"/>
      <c r="J31" s="14"/>
      <c r="K31" s="14"/>
    </row>
    <row r="32" spans="1:11" ht="15" customHeight="1" x14ac:dyDescent="0.2">
      <c r="A32" s="4">
        <v>2023</v>
      </c>
      <c r="B32" s="42">
        <v>0.97</v>
      </c>
      <c r="C32" s="42">
        <v>0.52</v>
      </c>
      <c r="D32" s="42">
        <v>0.14000000000000001</v>
      </c>
      <c r="I32" s="14"/>
      <c r="J32" s="14"/>
      <c r="K32" s="14"/>
    </row>
    <row r="33" spans="1:11" ht="15" customHeight="1" x14ac:dyDescent="0.2">
      <c r="A33" s="4">
        <v>2024</v>
      </c>
      <c r="B33" s="42">
        <v>1.0395163155909524</v>
      </c>
      <c r="C33" s="42">
        <v>0.56325870882371243</v>
      </c>
      <c r="D33" s="42">
        <v>0.14459800045023052</v>
      </c>
      <c r="I33" s="14"/>
      <c r="J33" s="14"/>
      <c r="K33" s="14"/>
    </row>
    <row r="34" spans="1:11" ht="15" customHeight="1" x14ac:dyDescent="0.2">
      <c r="A34" s="17"/>
      <c r="B34" s="26"/>
      <c r="C34" s="27"/>
      <c r="D34" s="18"/>
    </row>
    <row r="36" spans="1:11" ht="15" customHeight="1" x14ac:dyDescent="0.2">
      <c r="A36" s="38" t="s">
        <v>54</v>
      </c>
    </row>
  </sheetData>
  <mergeCells count="1">
    <mergeCell ref="A5:D5"/>
  </mergeCells>
  <hyperlinks>
    <hyperlink ref="A36" location="Contents!A1" display="Back to Table of Contents" xr:uid="{3CF6A9DC-D66A-5F48-AF9E-38D6BB9DE4D2}"/>
    <hyperlink ref="A2" r:id="rId1" xr:uid="{7E716392-541D-0F41-9C44-DA4D932446B6}"/>
  </hyperlinks>
  <pageMargins left="0.5" right="0.5" top="0.5" bottom="0.5" header="0" footer="0"/>
  <pageSetup scale="92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X21"/>
  <sheetViews>
    <sheetView zoomScaleNormal="100" workbookViewId="0">
      <selection activeCell="G10" sqref="G10"/>
    </sheetView>
  </sheetViews>
  <sheetFormatPr baseColWidth="10" defaultColWidth="12.33203125" defaultRowHeight="15" customHeight="1" x14ac:dyDescent="0.2"/>
  <cols>
    <col min="1" max="1" width="9.33203125" style="20" customWidth="1"/>
    <col min="2" max="2" width="17.33203125" style="15" customWidth="1"/>
    <col min="3" max="3" width="15.83203125" style="15" customWidth="1"/>
    <col min="4" max="5" width="17.1640625" style="15" customWidth="1"/>
    <col min="6" max="6" width="15.5" style="15" customWidth="1"/>
    <col min="7" max="7" width="14.1640625" style="15" customWidth="1"/>
    <col min="8" max="8" width="4.33203125" style="15" customWidth="1"/>
    <col min="9" max="9" width="10.33203125" style="15" customWidth="1"/>
    <col min="10" max="10" width="20" style="7" customWidth="1"/>
    <col min="11" max="11" width="18.5" style="7" customWidth="1"/>
    <col min="12" max="12" width="12.33203125" style="7"/>
    <col min="13" max="13" width="15.1640625" style="7" customWidth="1"/>
    <col min="14" max="16384" width="12.33203125" style="7"/>
  </cols>
  <sheetData>
    <row r="1" spans="1:24" s="21" customFormat="1" ht="15" customHeight="1" x14ac:dyDescent="0.2">
      <c r="A1" s="21" t="s">
        <v>0</v>
      </c>
      <c r="B1" s="22"/>
      <c r="E1" s="23"/>
      <c r="F1" s="22"/>
      <c r="G1" s="22"/>
      <c r="H1" s="22"/>
      <c r="I1" s="22"/>
      <c r="J1" s="22"/>
      <c r="K1" s="22"/>
      <c r="L1" s="22"/>
    </row>
    <row r="2" spans="1:24" s="54" customFormat="1" ht="15" customHeight="1" x14ac:dyDescent="0.2">
      <c r="A2" s="53" t="s">
        <v>1</v>
      </c>
    </row>
    <row r="5" spans="1:24" ht="41" customHeight="1" x14ac:dyDescent="0.2">
      <c r="A5" s="63" t="s">
        <v>60</v>
      </c>
      <c r="B5" s="63"/>
      <c r="C5" s="63"/>
      <c r="D5" s="63"/>
      <c r="E5" s="67"/>
      <c r="F5" s="67"/>
      <c r="G5" s="67"/>
      <c r="H5" s="67"/>
      <c r="I5" s="67"/>
      <c r="J5" s="67"/>
      <c r="K5" s="67"/>
    </row>
    <row r="6" spans="1:24" ht="15" customHeight="1" x14ac:dyDescent="0.2">
      <c r="A6" s="39" t="s">
        <v>61</v>
      </c>
      <c r="B6" s="39"/>
      <c r="C6" s="8"/>
      <c r="D6" s="58"/>
      <c r="E6" s="59"/>
      <c r="F6" s="59"/>
      <c r="G6" s="59"/>
      <c r="H6" s="59"/>
      <c r="I6" s="59"/>
      <c r="J6" s="59"/>
      <c r="K6" s="59"/>
    </row>
    <row r="7" spans="1:24" ht="15" customHeight="1" x14ac:dyDescent="0.2">
      <c r="A7" s="39"/>
      <c r="B7" s="8"/>
      <c r="C7" s="40"/>
      <c r="D7" s="40"/>
      <c r="E7" s="11"/>
      <c r="F7" s="11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32" customHeight="1" x14ac:dyDescent="0.2">
      <c r="A8" s="49"/>
      <c r="B8" s="64" t="s">
        <v>62</v>
      </c>
      <c r="C8" s="65"/>
      <c r="D8" s="65"/>
      <c r="E8" s="65"/>
      <c r="F8" s="65"/>
      <c r="G8" s="65"/>
      <c r="I8" s="56"/>
      <c r="J8" s="64" t="s">
        <v>63</v>
      </c>
      <c r="K8" s="66"/>
    </row>
    <row r="9" spans="1:24" ht="77" customHeight="1" x14ac:dyDescent="0.2">
      <c r="A9" s="44" t="s">
        <v>64</v>
      </c>
      <c r="B9" s="55" t="s">
        <v>65</v>
      </c>
      <c r="C9" s="55" t="s">
        <v>66</v>
      </c>
      <c r="D9" s="55" t="s">
        <v>67</v>
      </c>
      <c r="E9" s="55" t="s">
        <v>68</v>
      </c>
      <c r="F9" s="55" t="s">
        <v>69</v>
      </c>
      <c r="G9" s="55" t="s">
        <v>70</v>
      </c>
      <c r="I9" s="44" t="s">
        <v>64</v>
      </c>
      <c r="J9" s="51" t="s">
        <v>71</v>
      </c>
      <c r="K9" s="51" t="s">
        <v>72</v>
      </c>
    </row>
    <row r="10" spans="1:24" ht="15" customHeight="1" x14ac:dyDescent="0.2">
      <c r="A10" s="20">
        <v>2018</v>
      </c>
      <c r="B10" s="48">
        <v>74.16</v>
      </c>
      <c r="C10" s="48">
        <v>74.16</v>
      </c>
      <c r="D10" s="48"/>
      <c r="E10" s="48"/>
      <c r="F10" s="48">
        <v>74.16</v>
      </c>
      <c r="G10" s="48">
        <v>74.16</v>
      </c>
      <c r="H10" s="48"/>
      <c r="I10" s="57">
        <v>2018</v>
      </c>
      <c r="J10" s="48">
        <v>35.999600000000001</v>
      </c>
      <c r="K10" s="48">
        <v>35.999600000000001</v>
      </c>
    </row>
    <row r="11" spans="1:24" ht="15" customHeight="1" x14ac:dyDescent="0.2">
      <c r="A11" s="20">
        <v>2019</v>
      </c>
      <c r="B11" s="48">
        <v>75.319999999999993</v>
      </c>
      <c r="C11" s="48">
        <v>75.319999999999993</v>
      </c>
      <c r="D11" s="48"/>
      <c r="E11" s="48"/>
      <c r="F11" s="48">
        <v>75.319999999999993</v>
      </c>
      <c r="G11" s="48">
        <v>75.319999999999993</v>
      </c>
      <c r="H11" s="48"/>
      <c r="I11" s="57">
        <v>2019</v>
      </c>
      <c r="J11" s="48">
        <v>36.039099999999998</v>
      </c>
      <c r="K11" s="48">
        <v>36.039099999999998</v>
      </c>
    </row>
    <row r="12" spans="1:24" ht="15" customHeight="1" x14ac:dyDescent="0.2">
      <c r="A12" s="20">
        <v>2020</v>
      </c>
      <c r="B12" s="48">
        <v>76.150000000000006</v>
      </c>
      <c r="C12" s="48">
        <v>76.150000000000006</v>
      </c>
      <c r="D12" s="48"/>
      <c r="E12" s="48"/>
      <c r="F12" s="48">
        <v>76.150000000000006</v>
      </c>
      <c r="G12" s="48">
        <v>76.150000000000006</v>
      </c>
      <c r="H12" s="48"/>
      <c r="I12" s="57">
        <v>2020</v>
      </c>
      <c r="J12" s="48">
        <v>36.089599999999997</v>
      </c>
      <c r="K12" s="48">
        <v>36.089599999999997</v>
      </c>
    </row>
    <row r="13" spans="1:24" ht="15" customHeight="1" x14ac:dyDescent="0.2">
      <c r="A13" s="20">
        <v>2021</v>
      </c>
      <c r="B13" s="48">
        <v>92.47</v>
      </c>
      <c r="C13" s="48">
        <v>92.47</v>
      </c>
      <c r="D13" s="48"/>
      <c r="E13" s="48"/>
      <c r="F13" s="48">
        <v>92.47</v>
      </c>
      <c r="G13" s="48">
        <v>92.47</v>
      </c>
      <c r="H13" s="48"/>
      <c r="I13" s="57">
        <v>2021</v>
      </c>
      <c r="J13" s="48">
        <v>34.893099999999997</v>
      </c>
      <c r="K13" s="48">
        <v>34.893099999999997</v>
      </c>
    </row>
    <row r="14" spans="1:24" ht="15" customHeight="1" x14ac:dyDescent="0.2">
      <c r="A14" s="20">
        <v>2022</v>
      </c>
      <c r="B14" s="48">
        <v>92.05</v>
      </c>
      <c r="C14" s="48">
        <v>92.05</v>
      </c>
      <c r="D14" s="48"/>
      <c r="E14" s="48"/>
      <c r="F14" s="48">
        <v>92.05</v>
      </c>
      <c r="G14" s="48">
        <v>92.05</v>
      </c>
      <c r="H14" s="48"/>
      <c r="I14" s="57">
        <v>2022</v>
      </c>
      <c r="J14" s="48">
        <v>34.606200000000001</v>
      </c>
      <c r="K14" s="48">
        <v>34.606200000000001</v>
      </c>
    </row>
    <row r="15" spans="1:24" ht="15" customHeight="1" x14ac:dyDescent="0.2">
      <c r="A15" s="20">
        <v>2023</v>
      </c>
      <c r="B15" s="48">
        <v>90.82</v>
      </c>
      <c r="C15" s="48">
        <v>90.82</v>
      </c>
      <c r="D15" s="48"/>
      <c r="E15" s="48"/>
      <c r="F15" s="48">
        <v>90.82</v>
      </c>
      <c r="G15" s="48">
        <v>90.82</v>
      </c>
      <c r="H15" s="48"/>
      <c r="I15" s="57">
        <v>2023</v>
      </c>
      <c r="J15" s="48">
        <v>33.8872</v>
      </c>
      <c r="K15" s="48">
        <v>33.8872</v>
      </c>
    </row>
    <row r="16" spans="1:24" ht="15" customHeight="1" x14ac:dyDescent="0.2">
      <c r="A16" s="20">
        <v>2024</v>
      </c>
      <c r="B16" s="48">
        <v>90.87</v>
      </c>
      <c r="C16" s="48">
        <v>90.87</v>
      </c>
      <c r="D16" s="48">
        <v>16.309999999999999</v>
      </c>
      <c r="E16" s="48">
        <v>16.309999999999999</v>
      </c>
      <c r="F16" s="48">
        <v>107.18</v>
      </c>
      <c r="G16" s="48">
        <v>107.18</v>
      </c>
      <c r="H16" s="48"/>
      <c r="I16" s="57">
        <v>2024</v>
      </c>
      <c r="J16" s="48">
        <v>33.29</v>
      </c>
      <c r="K16" s="48">
        <v>33.29</v>
      </c>
    </row>
    <row r="17" spans="1:11" ht="15" customHeight="1" x14ac:dyDescent="0.2">
      <c r="A17" s="20">
        <v>2025</v>
      </c>
      <c r="B17" s="48">
        <v>88.962500000000006</v>
      </c>
      <c r="C17" s="48">
        <v>88.962500000000006</v>
      </c>
      <c r="D17" s="48">
        <v>15.528</v>
      </c>
      <c r="E17" s="48">
        <v>15.528</v>
      </c>
      <c r="F17" s="48">
        <v>104.49050000000001</v>
      </c>
      <c r="G17" s="48">
        <v>104.49050000000001</v>
      </c>
      <c r="H17" s="48"/>
      <c r="I17" s="57">
        <v>2025</v>
      </c>
      <c r="J17" s="48">
        <v>32.35</v>
      </c>
      <c r="K17" s="48">
        <v>32.35</v>
      </c>
    </row>
    <row r="18" spans="1:11" ht="15" customHeight="1" x14ac:dyDescent="0.2">
      <c r="A18" s="20">
        <v>2026</v>
      </c>
      <c r="B18" s="48">
        <v>95.331699999999998</v>
      </c>
      <c r="C18" s="48">
        <v>94.858555999999993</v>
      </c>
      <c r="D18" s="48">
        <v>17.455100000000002</v>
      </c>
      <c r="E18" s="48">
        <v>17.368468</v>
      </c>
      <c r="F18" s="48">
        <v>112.7868</v>
      </c>
      <c r="G18" s="48">
        <v>112.227024</v>
      </c>
      <c r="H18" s="48"/>
      <c r="I18" s="57">
        <v>2026</v>
      </c>
      <c r="J18" s="48">
        <v>33.567500000000003</v>
      </c>
      <c r="K18" s="48">
        <v>33.4009</v>
      </c>
    </row>
    <row r="19" spans="1:11" ht="15" customHeight="1" x14ac:dyDescent="0.2">
      <c r="A19" s="46"/>
      <c r="B19" s="47"/>
      <c r="C19" s="47"/>
      <c r="D19" s="47"/>
      <c r="E19" s="47"/>
      <c r="F19" s="47"/>
      <c r="G19" s="47"/>
      <c r="I19" s="47"/>
      <c r="J19" s="47"/>
      <c r="K19" s="47"/>
    </row>
    <row r="21" spans="1:11" s="19" customFormat="1" ht="15" customHeight="1" x14ac:dyDescent="0.2">
      <c r="A21" s="30" t="s">
        <v>54</v>
      </c>
      <c r="B21" s="15"/>
      <c r="C21" s="15"/>
      <c r="D21" s="15"/>
      <c r="E21" s="15"/>
      <c r="F21" s="15"/>
      <c r="G21" s="15"/>
      <c r="H21" s="15"/>
      <c r="I21" s="15"/>
    </row>
  </sheetData>
  <mergeCells count="3">
    <mergeCell ref="B8:G8"/>
    <mergeCell ref="J8:K8"/>
    <mergeCell ref="A5:K5"/>
  </mergeCells>
  <hyperlinks>
    <hyperlink ref="A21" location="Contents!A1" display="Back to Table of Contents" xr:uid="{CF749EE8-50AB-4B7D-8B81-F86963EAB75A}"/>
    <hyperlink ref="A2" r:id="rId1" xr:uid="{70EF9663-94A4-B24B-844E-EAC91588B1C3}"/>
  </hyperlinks>
  <pageMargins left="0.5" right="0.5" top="0.5" bottom="0.5" header="0" footer="0"/>
  <pageSetup scale="51" orientation="landscape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616C-1065-4ED1-845C-6CEEB8FF7064}">
  <sheetPr>
    <pageSetUpPr fitToPage="1"/>
  </sheetPr>
  <dimension ref="A1:U31"/>
  <sheetViews>
    <sheetView tabSelected="1" zoomScaleNormal="100" workbookViewId="0">
      <selection activeCell="D5" sqref="A5:D5"/>
    </sheetView>
  </sheetViews>
  <sheetFormatPr baseColWidth="10" defaultColWidth="12.33203125" defaultRowHeight="15" customHeight="1" x14ac:dyDescent="0.2"/>
  <cols>
    <col min="1" max="1" width="18.33203125" style="20" customWidth="1"/>
    <col min="2" max="2" width="29" style="15" customWidth="1"/>
    <col min="3" max="3" width="30.33203125" style="15" customWidth="1"/>
    <col min="4" max="4" width="14.1640625" style="15" customWidth="1"/>
    <col min="5" max="6" width="10.6640625" style="15" customWidth="1"/>
    <col min="7" max="9" width="12.33203125" style="7"/>
    <col min="10" max="10" width="14.83203125" style="7" customWidth="1"/>
    <col min="11" max="16384" width="12.33203125" style="7"/>
  </cols>
  <sheetData>
    <row r="1" spans="1:21" s="21" customFormat="1" ht="15" customHeight="1" x14ac:dyDescent="0.2">
      <c r="A1" s="21" t="s">
        <v>0</v>
      </c>
      <c r="B1" s="22"/>
      <c r="D1" s="23"/>
      <c r="E1" s="22"/>
      <c r="F1" s="22"/>
      <c r="G1" s="22"/>
      <c r="H1" s="22"/>
      <c r="I1" s="22"/>
      <c r="J1" s="22"/>
      <c r="K1" s="22"/>
    </row>
    <row r="2" spans="1:21" s="54" customFormat="1" ht="15" customHeight="1" x14ac:dyDescent="0.2">
      <c r="A2" s="53" t="s">
        <v>1</v>
      </c>
    </row>
    <row r="5" spans="1:21" ht="62" customHeight="1" x14ac:dyDescent="0.2">
      <c r="A5" s="63" t="s">
        <v>73</v>
      </c>
      <c r="B5" s="63"/>
      <c r="C5" s="63"/>
      <c r="D5" s="43"/>
      <c r="F5" s="7"/>
    </row>
    <row r="6" spans="1:21" ht="15" customHeight="1" x14ac:dyDescent="0.2">
      <c r="A6" s="24"/>
      <c r="B6" s="10"/>
      <c r="C6" s="10"/>
      <c r="D6" s="10"/>
      <c r="F6" s="7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4" customHeight="1" x14ac:dyDescent="0.2">
      <c r="A7" s="45" t="s">
        <v>74</v>
      </c>
      <c r="B7" s="51" t="s">
        <v>75</v>
      </c>
      <c r="C7" s="51" t="s">
        <v>76</v>
      </c>
      <c r="D7" s="52"/>
      <c r="F7" s="7"/>
    </row>
    <row r="8" spans="1:21" ht="15" customHeight="1" x14ac:dyDescent="0.2">
      <c r="A8" s="20">
        <v>2025</v>
      </c>
      <c r="B8" s="50">
        <v>0</v>
      </c>
      <c r="C8" s="50">
        <v>0</v>
      </c>
      <c r="D8" s="50"/>
      <c r="F8" s="7"/>
    </row>
    <row r="9" spans="1:21" ht="15" customHeight="1" x14ac:dyDescent="0.2">
      <c r="A9" s="20">
        <v>2026</v>
      </c>
      <c r="B9" s="50">
        <v>7.5000000000000622E-3</v>
      </c>
      <c r="C9" s="50">
        <v>2.4999999999999467E-3</v>
      </c>
      <c r="D9" s="50"/>
      <c r="F9" s="7"/>
    </row>
    <row r="10" spans="1:21" ht="15" customHeight="1" x14ac:dyDescent="0.2">
      <c r="A10" s="20">
        <v>2027</v>
      </c>
      <c r="B10" s="50">
        <v>1.5056250000000215E-2</v>
      </c>
      <c r="C10" s="50">
        <v>5.0062499999998789E-3</v>
      </c>
      <c r="D10" s="50"/>
      <c r="F10" s="7"/>
    </row>
    <row r="11" spans="1:21" ht="15" customHeight="1" x14ac:dyDescent="0.2">
      <c r="A11" s="20">
        <v>2028</v>
      </c>
      <c r="B11" s="50">
        <v>2.2669171875000282E-2</v>
      </c>
      <c r="C11" s="50">
        <v>7.518765624999757E-3</v>
      </c>
      <c r="D11" s="50"/>
      <c r="F11" s="7"/>
    </row>
    <row r="12" spans="1:21" ht="15" customHeight="1" x14ac:dyDescent="0.2">
      <c r="A12" s="20">
        <v>2029</v>
      </c>
      <c r="B12" s="50">
        <v>3.0339190664062876E-2</v>
      </c>
      <c r="C12" s="50">
        <v>1.0037562539062295E-2</v>
      </c>
      <c r="D12" s="50"/>
      <c r="F12" s="7"/>
    </row>
    <row r="13" spans="1:21" ht="15" customHeight="1" x14ac:dyDescent="0.2">
      <c r="A13" s="20">
        <v>2030</v>
      </c>
      <c r="B13" s="50">
        <v>3.8066734594043306E-2</v>
      </c>
      <c r="C13" s="50">
        <v>1.2562656445409992E-2</v>
      </c>
      <c r="D13" s="50"/>
      <c r="F13" s="7"/>
    </row>
    <row r="14" spans="1:21" ht="15" customHeight="1" x14ac:dyDescent="0.2">
      <c r="A14" s="20">
        <v>2031</v>
      </c>
      <c r="B14" s="50">
        <v>4.5852235103498673E-2</v>
      </c>
      <c r="C14" s="50">
        <v>1.5094063086523501E-2</v>
      </c>
      <c r="D14" s="50"/>
      <c r="F14" s="7"/>
    </row>
    <row r="15" spans="1:21" ht="15" customHeight="1" x14ac:dyDescent="0.2">
      <c r="A15" s="20">
        <v>2032</v>
      </c>
      <c r="B15" s="50">
        <v>5.3696126866775051E-2</v>
      </c>
      <c r="C15" s="50">
        <v>1.7631798244239771E-2</v>
      </c>
      <c r="D15" s="50"/>
      <c r="F15" s="7"/>
    </row>
    <row r="16" spans="1:21" ht="15" customHeight="1" x14ac:dyDescent="0.2">
      <c r="A16" s="20">
        <v>2033</v>
      </c>
      <c r="B16" s="50">
        <v>6.1598847818275848E-2</v>
      </c>
      <c r="C16" s="50">
        <v>2.0175877739850412E-2</v>
      </c>
      <c r="D16" s="50"/>
      <c r="F16" s="7"/>
    </row>
    <row r="17" spans="1:6" ht="15" customHeight="1" x14ac:dyDescent="0.2">
      <c r="A17" s="20">
        <v>2034</v>
      </c>
      <c r="B17" s="50">
        <v>6.9560839176912914E-2</v>
      </c>
      <c r="C17" s="50">
        <v>2.2726317434200061E-2</v>
      </c>
      <c r="D17" s="50"/>
      <c r="F17" s="7"/>
    </row>
    <row r="18" spans="1:6" ht="15" customHeight="1" x14ac:dyDescent="0.2">
      <c r="A18" s="20">
        <v>2035</v>
      </c>
      <c r="B18" s="50">
        <v>7.7582545470739728E-2</v>
      </c>
      <c r="C18" s="50">
        <v>2.5283133227785415E-2</v>
      </c>
      <c r="D18" s="50"/>
      <c r="F18" s="7"/>
    </row>
    <row r="19" spans="1:6" ht="15" customHeight="1" x14ac:dyDescent="0.2">
      <c r="A19" s="20">
        <v>2036</v>
      </c>
      <c r="B19" s="50">
        <v>8.566441456177043E-2</v>
      </c>
      <c r="C19" s="50">
        <v>2.7846341060854929E-2</v>
      </c>
      <c r="D19" s="50"/>
      <c r="F19" s="7"/>
    </row>
    <row r="20" spans="1:6" ht="15" customHeight="1" x14ac:dyDescent="0.2">
      <c r="A20" s="20">
        <v>2037</v>
      </c>
      <c r="B20" s="50">
        <v>9.3806897670983824E-2</v>
      </c>
      <c r="C20" s="50">
        <v>3.0415956913506959E-2</v>
      </c>
      <c r="D20" s="50"/>
      <c r="F20" s="7"/>
    </row>
    <row r="21" spans="1:6" ht="15" customHeight="1" x14ac:dyDescent="0.2">
      <c r="A21" s="20">
        <v>2038</v>
      </c>
      <c r="B21" s="50">
        <v>0.10201044940351633</v>
      </c>
      <c r="C21" s="50">
        <v>3.2991996805790569E-2</v>
      </c>
      <c r="D21" s="50"/>
      <c r="F21" s="7"/>
    </row>
    <row r="22" spans="1:6" ht="15" customHeight="1" x14ac:dyDescent="0.2">
      <c r="A22" s="20">
        <v>2039</v>
      </c>
      <c r="B22" s="50">
        <v>0.11027552777404281</v>
      </c>
      <c r="C22" s="50">
        <v>3.557447679780501E-2</v>
      </c>
      <c r="D22" s="50"/>
      <c r="F22" s="7"/>
    </row>
    <row r="23" spans="1:6" ht="15" customHeight="1" x14ac:dyDescent="0.2">
      <c r="A23" s="20">
        <v>2040</v>
      </c>
      <c r="B23" s="50">
        <v>0.11860259423234831</v>
      </c>
      <c r="C23" s="50">
        <v>3.8163412989799417E-2</v>
      </c>
      <c r="D23" s="50"/>
      <c r="F23" s="7"/>
    </row>
    <row r="24" spans="1:6" ht="15" customHeight="1" x14ac:dyDescent="0.2">
      <c r="A24" s="20">
        <v>2041</v>
      </c>
      <c r="B24" s="50">
        <v>0.12699211368909102</v>
      </c>
      <c r="C24" s="50">
        <v>4.0758821522273836E-2</v>
      </c>
      <c r="D24" s="50"/>
      <c r="F24" s="7"/>
    </row>
    <row r="25" spans="1:6" ht="15" customHeight="1" x14ac:dyDescent="0.2">
      <c r="A25" s="20">
        <v>2042</v>
      </c>
      <c r="B25" s="50">
        <v>0.1354445545417593</v>
      </c>
      <c r="C25" s="50">
        <v>4.3360718576079371E-2</v>
      </c>
      <c r="D25" s="50"/>
      <c r="F25" s="7"/>
    </row>
    <row r="26" spans="1:6" ht="15" customHeight="1" x14ac:dyDescent="0.2">
      <c r="A26" s="20">
        <v>2043</v>
      </c>
      <c r="B26" s="50">
        <v>0.14396038870082251</v>
      </c>
      <c r="C26" s="50">
        <v>4.5969120372519434E-2</v>
      </c>
      <c r="D26" s="50"/>
      <c r="F26" s="7"/>
    </row>
    <row r="27" spans="1:6" ht="15" customHeight="1" x14ac:dyDescent="0.2">
      <c r="A27" s="20">
        <v>2044</v>
      </c>
      <c r="B27" s="50">
        <v>0.15254009161607884</v>
      </c>
      <c r="C27" s="50">
        <v>4.8584043173450775E-2</v>
      </c>
      <c r="D27" s="50"/>
      <c r="F27" s="7"/>
    </row>
    <row r="28" spans="1:6" ht="15" customHeight="1" x14ac:dyDescent="0.2">
      <c r="A28" s="20">
        <v>2045</v>
      </c>
      <c r="B28" s="50">
        <v>0.16118414230319944</v>
      </c>
      <c r="C28" s="50">
        <v>5.120550328138429E-2</v>
      </c>
      <c r="D28" s="50"/>
      <c r="F28" s="7"/>
    </row>
    <row r="29" spans="1:6" ht="15" customHeight="1" x14ac:dyDescent="0.2">
      <c r="A29" s="46"/>
      <c r="B29" s="47"/>
      <c r="C29" s="47"/>
    </row>
    <row r="31" spans="1:6" s="19" customFormat="1" ht="15" customHeight="1" x14ac:dyDescent="0.2">
      <c r="A31" s="30" t="s">
        <v>54</v>
      </c>
      <c r="B31" s="15"/>
      <c r="C31" s="15"/>
      <c r="D31" s="15"/>
      <c r="E31" s="15"/>
      <c r="F31" s="15"/>
    </row>
  </sheetData>
  <mergeCells count="1">
    <mergeCell ref="A5:C5"/>
  </mergeCells>
  <hyperlinks>
    <hyperlink ref="A31" location="Contents!A1" display="Back to Table of Contents" xr:uid="{FD4E5663-89DF-40A6-9658-E881D135BBE0}"/>
    <hyperlink ref="A2" r:id="rId1" xr:uid="{8A569667-6733-7343-8796-7B9D885139D8}"/>
  </hyperlinks>
  <pageMargins left="0.5" right="0.5" top="0.5" bottom="0.5" header="0" footer="0"/>
  <pageSetup scale="51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00DF1-157F-4745-A4C0-9F2A73E0EB98}">
  <ds:schemaRefs>
    <ds:schemaRef ds:uri="http://purl.org/dc/terms/"/>
    <ds:schemaRef ds:uri="964e26e3-d331-493e-9b3e-2ac7932c1442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ac0c214b-8b59-4400-93bb-a62d444a0ad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EC003EE-748D-46DE-A311-3E9481EBF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Figure 4-5</vt:lpstr>
      <vt:lpstr>Figure 4-7</vt:lpstr>
      <vt:lpstr>Figure 4-10</vt:lpstr>
      <vt:lpstr>Figure 4-11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2026-03-06T20:52:59Z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4665200</vt:r8>
  </property>
  <property fmtid="{D5CDD505-2E9C-101B-9397-08002B2CF9AE}" pid="5" name="MediaServiceImageTags">
    <vt:lpwstr/>
  </property>
</Properties>
</file>