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March Reports/Mar26 Report to Congress/CH 13_Mar26_PartD_SS_TH/__Excel file to publish with figure data/"/>
    </mc:Choice>
  </mc:AlternateContent>
  <xr:revisionPtr revIDLastSave="610" documentId="8_{B84BFE9B-F839-40C3-9F69-F673A2CF935A}" xr6:coauthVersionLast="47" xr6:coauthVersionMax="47" xr10:uidLastSave="{8F31B126-B519-314F-B6CA-CC3C9E12A3EE}"/>
  <bookViews>
    <workbookView xWindow="20" yWindow="760" windowWidth="33340" windowHeight="19100" activeTab="6" xr2:uid="{2D3770CB-DF82-4DD7-85EF-9504A6BA157D}"/>
  </bookViews>
  <sheets>
    <sheet name="Contents" sheetId="21" r:id="rId1"/>
    <sheet name="Figure 13-5" sheetId="32" r:id="rId2"/>
    <sheet name="Figure 13-6" sheetId="34" r:id="rId3"/>
    <sheet name="Figure 13A-1" sheetId="37" r:id="rId4"/>
    <sheet name="Figure 13A-2" sheetId="38" r:id="rId5"/>
    <sheet name="Figure 13A-3" sheetId="49" r:id="rId6"/>
    <sheet name="Figure 13A-4" sheetId="5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1" l="1"/>
  <c r="A11" i="21"/>
  <c r="A10" i="37" l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10" i="21" l="1"/>
  <c r="A9" i="21"/>
  <c r="A8" i="21"/>
  <c r="A7" i="21"/>
</calcChain>
</file>

<file path=xl/sharedStrings.xml><?xml version="1.0" encoding="utf-8"?>
<sst xmlns="http://schemas.openxmlformats.org/spreadsheetml/2006/main" count="106" uniqueCount="44">
  <si>
    <r>
      <t xml:space="preserve">This file presents data, not shown or labeled in the chapter, underlying the figures in Chapter 13 of MedPAC's March 2026 </t>
    </r>
    <r>
      <rPr>
        <i/>
        <sz val="11"/>
        <color theme="0"/>
        <rFont val="Avenir Next LT Pro"/>
        <family val="2"/>
      </rPr>
      <t>Report to the Congress: Medicare Payment Policy</t>
    </r>
  </si>
  <si>
    <t>https://www.medpac.gov/wp-content/uploads/2026/03/Mar26_Ch13_MedPAC_Report_To_Congress_SEC.pdf</t>
  </si>
  <si>
    <t>Contents</t>
  </si>
  <si>
    <r>
      <rPr>
        <b/>
        <sz val="11"/>
        <color rgb="FFCA512C"/>
        <rFont val="Avenir Next LT Pro"/>
        <family val="2"/>
      </rPr>
      <t xml:space="preserve">Figure 13-5. </t>
    </r>
    <r>
      <rPr>
        <b/>
        <sz val="11"/>
        <color rgb="FF2D5088"/>
        <rFont val="Avenir Next LT Pro"/>
        <family val="2"/>
      </rPr>
      <t xml:space="preserve">
Part D enrollees reaching the benefit's catastrophic phase, 2014–2024</t>
    </r>
  </si>
  <si>
    <t>Annual OOP threshold (in dollars) and number of high-cost enrollees (in millions)</t>
  </si>
  <si>
    <t>Number of high-cost enrollees 
(in millions)</t>
  </si>
  <si>
    <t>High-cost enrollees 
as a share of all 
Part D enrollees 
(in percent)</t>
  </si>
  <si>
    <t>Annual OOP threshold</t>
  </si>
  <si>
    <t>Without LIS</t>
  </si>
  <si>
    <t>With LIS 
(no coverage-gap discount)</t>
  </si>
  <si>
    <t>2024*</t>
  </si>
  <si>
    <t>Back to Table of Contents</t>
  </si>
  <si>
    <r>
      <rPr>
        <b/>
        <sz val="11"/>
        <color rgb="FFCA512C"/>
        <rFont val="Avenir Next LT Pro"/>
      </rPr>
      <t xml:space="preserve">Figure 13-6. 
</t>
    </r>
    <r>
      <rPr>
        <b/>
        <sz val="11"/>
        <color rgb="FF2D5088"/>
        <rFont val="Avenir Next LT Pro"/>
      </rPr>
      <t>Net risk-corridor payments between plans and Medicare, 2014–2024</t>
    </r>
  </si>
  <si>
    <t>Net risk-corridor payments (in billions of dollars)</t>
  </si>
  <si>
    <t>Net</t>
  </si>
  <si>
    <t>Conventional MA–PD</t>
  </si>
  <si>
    <t>PDP</t>
  </si>
  <si>
    <t>SNP</t>
  </si>
  <si>
    <r>
      <rPr>
        <b/>
        <sz val="11"/>
        <color rgb="FFCA512C"/>
        <rFont val="Avenir Next LT Pro"/>
      </rPr>
      <t xml:space="preserve">Figure 13A-1. 
</t>
    </r>
    <r>
      <rPr>
        <b/>
        <sz val="11"/>
        <color rgb="FF2D5088"/>
        <rFont val="Avenir Next LT Pro"/>
      </rPr>
      <t>The IRA redesign restored the direct-subsidy share of Medicare expected basic benefit costs, 2006–2026</t>
    </r>
  </si>
  <si>
    <t>Share of expected basic benefit cost</t>
  </si>
  <si>
    <t>Expected reinsurance</t>
  </si>
  <si>
    <t>Capitated direct subsidy</t>
  </si>
  <si>
    <t>Base beneficiary premium</t>
  </si>
  <si>
    <r>
      <rPr>
        <b/>
        <sz val="11"/>
        <color rgb="FFCA512C"/>
        <rFont val="Avenir Next LT Pro"/>
        <family val="2"/>
      </rPr>
      <t xml:space="preserve">Figure 13A-2.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Expected total basic-benefit costs rose with the Part D benefit redesign, 2019–2026</t>
    </r>
  </si>
  <si>
    <t>Expected basic-benefit cost (PMPM)</t>
  </si>
  <si>
    <t>Dollar</t>
  </si>
  <si>
    <t>Percent</t>
  </si>
  <si>
    <t>Total</t>
  </si>
  <si>
    <r>
      <rPr>
        <b/>
        <sz val="11"/>
        <color rgb="FFCA512C"/>
        <rFont val="Avenir Next LT Pro"/>
        <family val="2"/>
      </rPr>
      <t xml:space="preserve">Figure 13A-3.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Financing for drug spending shifted under the IRA Part D benefit redesign, 2021–2026</t>
    </r>
  </si>
  <si>
    <t>Part D PMPM spending</t>
  </si>
  <si>
    <t>Plan liability</t>
  </si>
  <si>
    <t>Federal reinsurance</t>
  </si>
  <si>
    <t>LICS subsidy</t>
  </si>
  <si>
    <t>Beneficiary cost sharing</t>
  </si>
  <si>
    <t>Manufacturer discount</t>
  </si>
  <si>
    <r>
      <rPr>
        <b/>
        <sz val="11"/>
        <color rgb="FFCA512C"/>
        <rFont val="Avenir Next LT Pro"/>
        <family val="2"/>
      </rPr>
      <t xml:space="preserve">Figure 13A-4.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Average unstandardized bids increased due to a shift in insurance risk toward plan liability and higher expected spending, 2024–2026</t>
    </r>
  </si>
  <si>
    <t>Average bid amounts (PMPM)</t>
  </si>
  <si>
    <t>Percent of 
difference in bid 
from prior year</t>
  </si>
  <si>
    <t>Bid in 2024</t>
  </si>
  <si>
    <t>—</t>
  </si>
  <si>
    <t>Shifts in financing to plan liability</t>
  </si>
  <si>
    <t>Higher drug spending</t>
  </si>
  <si>
    <t>Bid in 2025</t>
  </si>
  <si>
    <t>Bid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</si>
</sst>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i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u/>
      <sz val="11"/>
      <color rgb="FF2D5088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sz val="11"/>
      <name val="Aptos Narrow"/>
      <family val="2"/>
    </font>
    <font>
      <sz val="11"/>
      <name val="Avenir Next LT Pro"/>
    </font>
    <font>
      <b/>
      <sz val="11"/>
      <name val="Avenir Next LT Pro"/>
    </font>
    <font>
      <b/>
      <sz val="11"/>
      <color rgb="FFCA512C"/>
      <name val="Avenir Next LT Pro"/>
    </font>
    <font>
      <b/>
      <sz val="11"/>
      <color rgb="FF2D5088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3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9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2" fillId="0" borderId="1" xfId="2" applyFont="1" applyBorder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8" fillId="0" borderId="1" xfId="2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9" fillId="0" borderId="0" xfId="2" applyFont="1" applyAlignment="1">
      <alignment horizontal="left" wrapText="1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7" fillId="0" borderId="0" xfId="9" applyFont="1" applyFill="1" applyAlignment="1">
      <alignment horizontal="left"/>
    </xf>
    <xf numFmtId="0" fontId="16" fillId="0" borderId="0" xfId="0" applyFont="1"/>
    <xf numFmtId="0" fontId="8" fillId="0" borderId="3" xfId="2" applyFont="1" applyBorder="1" applyAlignment="1">
      <alignment horizontal="center" wrapText="1"/>
    </xf>
    <xf numFmtId="0" fontId="9" fillId="0" borderId="1" xfId="2" applyFont="1" applyBorder="1" applyAlignment="1">
      <alignment horizontal="left" wrapText="1"/>
    </xf>
    <xf numFmtId="0" fontId="9" fillId="0" borderId="0" xfId="2" applyFont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left" wrapText="1"/>
    </xf>
    <xf numFmtId="0" fontId="9" fillId="2" borderId="2" xfId="2" applyFont="1" applyFill="1" applyBorder="1" applyAlignment="1">
      <alignment horizontal="left" wrapText="1"/>
    </xf>
    <xf numFmtId="164" fontId="9" fillId="0" borderId="1" xfId="2" applyNumberFormat="1" applyFont="1" applyBorder="1" applyAlignment="1">
      <alignment horizontal="right" wrapText="1"/>
    </xf>
    <xf numFmtId="0" fontId="9" fillId="2" borderId="4" xfId="2" applyFont="1" applyFill="1" applyBorder="1"/>
    <xf numFmtId="0" fontId="7" fillId="2" borderId="4" xfId="0" applyFont="1" applyFill="1" applyBorder="1" applyAlignment="1">
      <alignment horizontal="center" wrapText="1"/>
    </xf>
    <xf numFmtId="0" fontId="9" fillId="2" borderId="4" xfId="2" applyFont="1" applyFill="1" applyBorder="1" applyAlignment="1">
      <alignment horizontal="center" wrapText="1"/>
    </xf>
    <xf numFmtId="2" fontId="8" fillId="0" borderId="0" xfId="2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2" fontId="9" fillId="0" borderId="0" xfId="2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1" fontId="8" fillId="0" borderId="0" xfId="2" applyNumberFormat="1" applyFont="1" applyAlignment="1">
      <alignment horizontal="left" wrapText="1"/>
    </xf>
    <xf numFmtId="0" fontId="18" fillId="0" borderId="0" xfId="2" applyFont="1" applyAlignment="1">
      <alignment horizontal="center"/>
    </xf>
    <xf numFmtId="9" fontId="9" fillId="0" borderId="0" xfId="11" applyFont="1" applyAlignment="1">
      <alignment horizontal="left"/>
    </xf>
    <xf numFmtId="9" fontId="9" fillId="0" borderId="0" xfId="11" applyFont="1" applyAlignment="1">
      <alignment horizontal="center"/>
    </xf>
    <xf numFmtId="9" fontId="9" fillId="0" borderId="0" xfId="11" applyFont="1"/>
    <xf numFmtId="9" fontId="6" fillId="0" borderId="0" xfId="11" applyFont="1" applyAlignment="1">
      <alignment horizontal="center"/>
    </xf>
    <xf numFmtId="6" fontId="9" fillId="0" borderId="0" xfId="11" applyNumberFormat="1" applyFont="1" applyAlignment="1">
      <alignment horizontal="center"/>
    </xf>
    <xf numFmtId="0" fontId="8" fillId="0" borderId="4" xfId="2" applyFont="1" applyBorder="1"/>
    <xf numFmtId="5" fontId="9" fillId="0" borderId="0" xfId="10" applyNumberFormat="1" applyFont="1" applyAlignment="1">
      <alignment horizontal="center" wrapText="1"/>
    </xf>
    <xf numFmtId="9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wrapText="1"/>
    </xf>
    <xf numFmtId="9" fontId="9" fillId="0" borderId="0" xfId="2" applyNumberFormat="1" applyFont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5" fontId="8" fillId="0" borderId="0" xfId="11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2" fillId="0" borderId="3" xfId="2" applyFont="1" applyBorder="1" applyAlignment="1">
      <alignment horizontal="left"/>
    </xf>
    <xf numFmtId="9" fontId="20" fillId="0" borderId="0" xfId="11" quotePrefix="1" applyFont="1" applyAlignment="1">
      <alignment horizontal="center"/>
    </xf>
    <xf numFmtId="0" fontId="6" fillId="0" borderId="0" xfId="0" applyFont="1" applyAlignment="1">
      <alignment horizontal="left" indent="1"/>
    </xf>
    <xf numFmtId="165" fontId="9" fillId="0" borderId="0" xfId="2" applyNumberFormat="1" applyFont="1" applyAlignment="1">
      <alignment horizontal="center"/>
    </xf>
    <xf numFmtId="6" fontId="9" fillId="0" borderId="0" xfId="2" applyNumberFormat="1" applyFont="1" applyAlignment="1">
      <alignment horizontal="center"/>
    </xf>
    <xf numFmtId="6" fontId="21" fillId="0" borderId="0" xfId="2" applyNumberFormat="1" applyFont="1" applyAlignment="1">
      <alignment horizontal="center"/>
    </xf>
    <xf numFmtId="0" fontId="22" fillId="2" borderId="4" xfId="2" applyFont="1" applyFill="1" applyBorder="1" applyAlignment="1">
      <alignment horizontal="center" wrapText="1"/>
    </xf>
    <xf numFmtId="0" fontId="22" fillId="2" borderId="2" xfId="2" applyFont="1" applyFill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9" fontId="9" fillId="0" borderId="0" xfId="2" applyNumberFormat="1" applyFont="1" applyAlignment="1">
      <alignment horizontal="center" wrapText="1"/>
    </xf>
    <xf numFmtId="9" fontId="5" fillId="0" borderId="0" xfId="0" applyNumberFormat="1" applyFont="1" applyAlignment="1">
      <alignment horizontal="center"/>
    </xf>
    <xf numFmtId="6" fontId="9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9" fillId="2" borderId="5" xfId="2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" fontId="10" fillId="0" borderId="0" xfId="2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" fontId="22" fillId="0" borderId="0" xfId="2" applyNumberFormat="1" applyFont="1" applyAlignment="1">
      <alignment horizontal="left" wrapText="1"/>
    </xf>
    <xf numFmtId="1" fontId="8" fillId="0" borderId="0" xfId="2" applyNumberFormat="1" applyFont="1" applyAlignment="1">
      <alignment horizontal="left" wrapText="1"/>
    </xf>
    <xf numFmtId="0" fontId="0" fillId="0" borderId="0" xfId="0"/>
    <xf numFmtId="0" fontId="9" fillId="2" borderId="4" xfId="2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0" fontId="22" fillId="2" borderId="5" xfId="2" applyFont="1" applyFill="1" applyBorder="1" applyAlignment="1">
      <alignment horizontal="center"/>
    </xf>
    <xf numFmtId="0" fontId="22" fillId="2" borderId="2" xfId="2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2">
    <cellStyle name="Comma" xfId="10" builtinId="3"/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1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3</xdr:row>
      <xdr:rowOff>165100</xdr:rowOff>
    </xdr:from>
    <xdr:to>
      <xdr:col>15</xdr:col>
      <xdr:colOff>241300</xdr:colOff>
      <xdr:row>26</xdr:row>
      <xdr:rowOff>65881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FAE3F1-7231-8660-9F9D-862BBFE5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736600"/>
          <a:ext cx="7772400" cy="5222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3</xdr:row>
      <xdr:rowOff>177800</xdr:rowOff>
    </xdr:from>
    <xdr:to>
      <xdr:col>14</xdr:col>
      <xdr:colOff>825500</xdr:colOff>
      <xdr:row>35</xdr:row>
      <xdr:rowOff>25121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DBA59C-F89A-F366-2977-E07441EF5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749300"/>
          <a:ext cx="7772400" cy="65148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114300</xdr:rowOff>
    </xdr:from>
    <xdr:to>
      <xdr:col>13</xdr:col>
      <xdr:colOff>152400</xdr:colOff>
      <xdr:row>27</xdr:row>
      <xdr:rowOff>44726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0662B2-E585-C268-2FCF-AD075653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1100" y="685800"/>
          <a:ext cx="7772400" cy="5162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774700</xdr:colOff>
      <xdr:row>3</xdr:row>
      <xdr:rowOff>127000</xdr:rowOff>
    </xdr:from>
    <xdr:to>
      <xdr:col>18</xdr:col>
      <xdr:colOff>241300</xdr:colOff>
      <xdr:row>31</xdr:row>
      <xdr:rowOff>43922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EC7CF-5732-F6CF-26E3-ED0366353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0" y="698500"/>
          <a:ext cx="7772400" cy="55557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762000</xdr:colOff>
      <xdr:row>3</xdr:row>
      <xdr:rowOff>165100</xdr:rowOff>
    </xdr:from>
    <xdr:to>
      <xdr:col>22</xdr:col>
      <xdr:colOff>228600</xdr:colOff>
      <xdr:row>31</xdr:row>
      <xdr:rowOff>115039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225B3B-B552-382D-EF8E-A15632925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3500" y="736600"/>
          <a:ext cx="7772400" cy="5753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6145" name="AutoShape 1" descr="Image preview">
          <a:extLst>
            <a:ext uri="{FF2B5EF4-FFF2-40B4-BE49-F238E27FC236}">
              <a16:creationId xmlns:a16="http://schemas.microsoft.com/office/drawing/2014/main" id="{A51310C2-9302-F028-A687-D2C8BC0D63F3}"/>
            </a:ext>
          </a:extLst>
        </xdr:cNvPr>
        <xdr:cNvSpPr>
          <a:spLocks noChangeAspect="1" noChangeArrowheads="1"/>
        </xdr:cNvSpPr>
      </xdr:nvSpPr>
      <xdr:spPr bwMode="auto">
        <a:xfrm>
          <a:off x="3270250" y="522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304800</xdr:colOff>
      <xdr:row>20</xdr:row>
      <xdr:rowOff>114300</xdr:rowOff>
    </xdr:to>
    <xdr:sp macro="" textlink="">
      <xdr:nvSpPr>
        <xdr:cNvPr id="6146" name="AutoShape 2" descr="Image preview">
          <a:extLst>
            <a:ext uri="{FF2B5EF4-FFF2-40B4-BE49-F238E27FC236}">
              <a16:creationId xmlns:a16="http://schemas.microsoft.com/office/drawing/2014/main" id="{BE10DAA3-F554-1F13-2C79-638BB970C846}"/>
            </a:ext>
          </a:extLst>
        </xdr:cNvPr>
        <xdr:cNvSpPr>
          <a:spLocks noChangeAspect="1" noChangeArrowheads="1"/>
        </xdr:cNvSpPr>
      </xdr:nvSpPr>
      <xdr:spPr bwMode="auto">
        <a:xfrm>
          <a:off x="12877800" y="389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304800</xdr:colOff>
      <xdr:row>20</xdr:row>
      <xdr:rowOff>114300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7984DBD5-08DC-4F90-7FFE-3C960B15A8E9}"/>
            </a:ext>
          </a:extLst>
        </xdr:cNvPr>
        <xdr:cNvSpPr>
          <a:spLocks noChangeAspect="1" noChangeArrowheads="1"/>
        </xdr:cNvSpPr>
      </xdr:nvSpPr>
      <xdr:spPr bwMode="auto">
        <a:xfrm>
          <a:off x="12877800" y="389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304800</xdr:rowOff>
    </xdr:to>
    <xdr:sp macro="" textlink="">
      <xdr:nvSpPr>
        <xdr:cNvPr id="6148" name="AutoShape 4">
          <a:extLst>
            <a:ext uri="{FF2B5EF4-FFF2-40B4-BE49-F238E27FC236}">
              <a16:creationId xmlns:a16="http://schemas.microsoft.com/office/drawing/2014/main" id="{92ED1E08-EA14-458F-38C3-4890CDA78590}"/>
            </a:ext>
          </a:extLst>
        </xdr:cNvPr>
        <xdr:cNvSpPr>
          <a:spLocks noChangeAspect="1" noChangeArrowheads="1"/>
        </xdr:cNvSpPr>
      </xdr:nvSpPr>
      <xdr:spPr bwMode="auto">
        <a:xfrm>
          <a:off x="12877800" y="199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114300</xdr:rowOff>
    </xdr:to>
    <xdr:sp macro="" textlink="">
      <xdr:nvSpPr>
        <xdr:cNvPr id="6149" name="AutoShape 5" descr="Image preview">
          <a:extLst>
            <a:ext uri="{FF2B5EF4-FFF2-40B4-BE49-F238E27FC236}">
              <a16:creationId xmlns:a16="http://schemas.microsoft.com/office/drawing/2014/main" id="{71392BA1-BE0C-30AA-CDB7-A7558C032107}"/>
            </a:ext>
          </a:extLst>
        </xdr:cNvPr>
        <xdr:cNvSpPr>
          <a:spLocks noChangeAspect="1" noChangeArrowheads="1"/>
        </xdr:cNvSpPr>
      </xdr:nvSpPr>
      <xdr:spPr bwMode="auto">
        <a:xfrm>
          <a:off x="2387600" y="607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6151" name="AutoShape 7" descr="Image preview">
          <a:extLst>
            <a:ext uri="{FF2B5EF4-FFF2-40B4-BE49-F238E27FC236}">
              <a16:creationId xmlns:a16="http://schemas.microsoft.com/office/drawing/2014/main" id="{5C61C734-BAEF-C6E3-65FE-630A40B71E33}"/>
            </a:ext>
          </a:extLst>
        </xdr:cNvPr>
        <xdr:cNvSpPr>
          <a:spLocks noChangeAspect="1" noChangeArrowheads="1"/>
        </xdr:cNvSpPr>
      </xdr:nvSpPr>
      <xdr:spPr bwMode="auto">
        <a:xfrm>
          <a:off x="89408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" name="AutoShape 5" descr="Image preview">
          <a:extLst>
            <a:ext uri="{FF2B5EF4-FFF2-40B4-BE49-F238E27FC236}">
              <a16:creationId xmlns:a16="http://schemas.microsoft.com/office/drawing/2014/main" id="{AB83A601-21EE-4C5B-A92C-A5FA7896F815}"/>
            </a:ext>
          </a:extLst>
        </xdr:cNvPr>
        <xdr:cNvSpPr>
          <a:spLocks noChangeAspect="1" noChangeArrowheads="1"/>
        </xdr:cNvSpPr>
      </xdr:nvSpPr>
      <xdr:spPr bwMode="auto">
        <a:xfrm>
          <a:off x="2387600" y="646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1066800</xdr:colOff>
      <xdr:row>3</xdr:row>
      <xdr:rowOff>88900</xdr:rowOff>
    </xdr:from>
    <xdr:to>
      <xdr:col>17</xdr:col>
      <xdr:colOff>0</xdr:colOff>
      <xdr:row>29</xdr:row>
      <xdr:rowOff>29371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1C899F-9DA2-FEE1-8BA6-8970B4C94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660400"/>
          <a:ext cx="7772400" cy="59729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edPAC_2">
  <a:themeElements>
    <a:clrScheme name="MedPAC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22036"/>
      </a:accent1>
      <a:accent2>
        <a:srgbClr val="CA512C"/>
      </a:accent2>
      <a:accent3>
        <a:srgbClr val="B3BDCB"/>
      </a:accent3>
      <a:accent4>
        <a:srgbClr val="69938F"/>
      </a:accent4>
      <a:accent5>
        <a:srgbClr val="E98D6C"/>
      </a:accent5>
      <a:accent6>
        <a:srgbClr val="963E6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dPAC_2" id="{F4A61B19-A08D-4F41-A992-DF73D7E33C85}" vid="{0BE4A28D-024C-2F43-BE4A-5CC16B213C9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medpac.gov/wp-content/uploads/2026/03/Mar26_Ch13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4"/>
  <sheetViews>
    <sheetView zoomScaleNormal="100" workbookViewId="0">
      <selection activeCell="A12" sqref="A12"/>
    </sheetView>
  </sheetViews>
  <sheetFormatPr baseColWidth="10" defaultColWidth="9.5" defaultRowHeight="15" customHeight="1" x14ac:dyDescent="0.2"/>
  <cols>
    <col min="1" max="1" width="148.5" style="1" customWidth="1"/>
    <col min="2" max="16384" width="9.5" style="1"/>
  </cols>
  <sheetData>
    <row r="1" spans="1:12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12" ht="15" customHeight="1" x14ac:dyDescent="0.2">
      <c r="A2" s="35" t="s">
        <v>1</v>
      </c>
    </row>
    <row r="5" spans="1:12" ht="15" customHeight="1" x14ac:dyDescent="0.2">
      <c r="A5" s="2" t="s">
        <v>2</v>
      </c>
    </row>
    <row r="6" spans="1:12" ht="15" customHeight="1" x14ac:dyDescent="0.2">
      <c r="A6" s="2"/>
    </row>
    <row r="7" spans="1:12" ht="15" customHeight="1" x14ac:dyDescent="0.2">
      <c r="A7" s="33" t="str">
        <f>'Figure 13-5'!A5</f>
        <v>Figure 13-5. 
Part D enrollees reaching the benefit's catastrophic phase, 2014–2024</v>
      </c>
    </row>
    <row r="8" spans="1:12" ht="15" customHeight="1" x14ac:dyDescent="0.2">
      <c r="A8" s="33" t="str">
        <f>'Figure 13-6'!A5</f>
        <v>Figure 13-6. 
Net risk-corridor payments between plans and Medicare, 2014–2024</v>
      </c>
    </row>
    <row r="9" spans="1:12" ht="15" customHeight="1" x14ac:dyDescent="0.2">
      <c r="A9" s="33" t="str">
        <f>'Figure 13A-1'!A5</f>
        <v>Figure 13A-1. 
The IRA redesign restored the direct-subsidy share of Medicare expected basic benefit costs, 2006–2026</v>
      </c>
    </row>
    <row r="10" spans="1:12" ht="15" customHeight="1" x14ac:dyDescent="0.2">
      <c r="A10" s="33" t="str">
        <f>'Figure 13A-2'!A5</f>
        <v>Figure 13A-2. 
Expected total basic-benefit costs rose with the Part D benefit redesign, 2019–2026</v>
      </c>
    </row>
    <row r="11" spans="1:12" ht="15" customHeight="1" x14ac:dyDescent="0.2">
      <c r="A11" s="33" t="str">
        <f>'Figure 13A-3'!A5</f>
        <v>Figure 13A-3. 
Financing for drug spending shifted under the IRA Part D benefit redesign, 2021–2026</v>
      </c>
    </row>
    <row r="12" spans="1:12" ht="15" customHeight="1" x14ac:dyDescent="0.2">
      <c r="A12" s="33" t="str">
        <f>'Figure 13A-4'!A5</f>
        <v>Figure 13A-4. 
Average unstandardized bids increased due to a shift in insurance risk toward plan liability and higher expected spending, 2024–2026</v>
      </c>
    </row>
    <row r="13" spans="1:12" ht="15" customHeight="1" x14ac:dyDescent="0.2">
      <c r="A13" s="36"/>
    </row>
    <row r="14" spans="1:12" ht="15" customHeight="1" x14ac:dyDescent="0.2">
      <c r="A14" s="36"/>
    </row>
    <row r="15" spans="1:12" ht="15" customHeight="1" x14ac:dyDescent="0.2">
      <c r="A15" s="36"/>
    </row>
    <row r="16" spans="1:12" ht="15" customHeight="1" x14ac:dyDescent="0.2">
      <c r="A16" s="36"/>
    </row>
    <row r="17" spans="1:1" ht="15" customHeight="1" x14ac:dyDescent="0.2">
      <c r="A17" s="36"/>
    </row>
    <row r="18" spans="1:1" ht="15" customHeight="1" x14ac:dyDescent="0.2">
      <c r="A18" s="36"/>
    </row>
    <row r="19" spans="1:1" ht="15" customHeight="1" x14ac:dyDescent="0.2">
      <c r="A19" s="36"/>
    </row>
    <row r="20" spans="1:1" ht="15" customHeight="1" x14ac:dyDescent="0.2">
      <c r="A20" s="36"/>
    </row>
    <row r="21" spans="1:1" ht="15" customHeight="1" x14ac:dyDescent="0.2">
      <c r="A21" s="36"/>
    </row>
    <row r="22" spans="1:1" ht="15" customHeight="1" x14ac:dyDescent="0.2">
      <c r="A22" s="36"/>
    </row>
    <row r="23" spans="1:1" ht="15" customHeight="1" x14ac:dyDescent="0.2">
      <c r="A23" s="36"/>
    </row>
    <row r="24" spans="1:1" ht="15" customHeight="1" x14ac:dyDescent="0.2">
      <c r="A24" s="36"/>
    </row>
  </sheetData>
  <hyperlinks>
    <hyperlink ref="A7" location="'Figure 13-5'!A1" display="'Figure 13-5'!A1" xr:uid="{FA2F9152-5534-4D46-AF0A-38D95467091B}"/>
    <hyperlink ref="A8" location="'Figure 13-6'!A1" display="'Figure 13-6'!A1" xr:uid="{777DCE0C-0EE0-4B14-B2C3-DA3870A5662B}"/>
    <hyperlink ref="A9" location="'Figure 13A-1'!A1" display="'Figure 13A-1'!A1" xr:uid="{5D7FB545-03B7-4E71-8B9C-D1162E2AD5AA}"/>
    <hyperlink ref="A10" location="'Figure 13A-2'!A5" display="'Figure 13A-2'!A5" xr:uid="{8FF438A3-8E0D-6247-8875-D7309DEF183B}"/>
    <hyperlink ref="A2" r:id="rId1" xr:uid="{938A0A39-11D6-7049-BC9B-CA7C9F25DF83}"/>
    <hyperlink ref="A11" location="'Figure 13A-3'!A5" display="'Figure 13A-3'!A5" xr:uid="{E7C801B9-4689-8B49-A21F-9DC41C270E9C}"/>
    <hyperlink ref="A12" location="'Figure 13A-4'!A5" display="'Figure 13A-4'!A5" xr:uid="{C9469857-4940-9A49-8802-C6CEA7F37F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AB23"/>
  <sheetViews>
    <sheetView zoomScaleNormal="100" workbookViewId="0">
      <selection activeCell="A23" sqref="A23"/>
    </sheetView>
  </sheetViews>
  <sheetFormatPr baseColWidth="10" defaultColWidth="12.5" defaultRowHeight="15" customHeight="1" x14ac:dyDescent="0.2"/>
  <cols>
    <col min="1" max="1" width="10.5" style="22" customWidth="1"/>
    <col min="2" max="2" width="15.5" style="16" customWidth="1"/>
    <col min="3" max="3" width="15.5" style="7" customWidth="1"/>
    <col min="4" max="4" width="19.33203125" style="7" customWidth="1"/>
    <col min="5" max="5" width="26.1640625" style="7" customWidth="1"/>
    <col min="6" max="6" width="10.5" style="22" customWidth="1"/>
    <col min="7" max="13" width="10.5" style="16" customWidth="1"/>
    <col min="14" max="16384" width="12.5" style="7"/>
  </cols>
  <sheetData>
    <row r="1" spans="1:28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8" s="1" customFormat="1" ht="15" customHeight="1" x14ac:dyDescent="0.2">
      <c r="A2" s="35" t="s">
        <v>1</v>
      </c>
    </row>
    <row r="5" spans="1:28" ht="33" customHeight="1" x14ac:dyDescent="0.2">
      <c r="A5" s="88" t="s">
        <v>3</v>
      </c>
      <c r="B5" s="88"/>
      <c r="C5" s="88"/>
      <c r="D5" s="89"/>
      <c r="E5" s="89"/>
      <c r="F5" s="5"/>
      <c r="G5" s="6"/>
      <c r="H5" s="6"/>
      <c r="I5" s="6"/>
      <c r="J5" s="6"/>
      <c r="K5" s="6"/>
      <c r="L5" s="6"/>
      <c r="M5" s="6"/>
    </row>
    <row r="6" spans="1:28" ht="15" customHeight="1" x14ac:dyDescent="0.2">
      <c r="A6" s="23" t="s">
        <v>4</v>
      </c>
      <c r="B6" s="8"/>
      <c r="C6" s="29"/>
      <c r="D6" s="29"/>
      <c r="E6" s="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5" customHeight="1" x14ac:dyDescent="0.2">
      <c r="A7" s="27"/>
      <c r="B7" s="28"/>
      <c r="C7" s="10"/>
      <c r="D7" s="10"/>
      <c r="E7" s="10"/>
      <c r="F7" s="12"/>
      <c r="G7" s="11"/>
      <c r="H7" s="11"/>
      <c r="I7" s="11"/>
      <c r="J7" s="11"/>
      <c r="K7" s="11"/>
      <c r="L7" s="11"/>
      <c r="M7" s="11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39" customHeight="1" x14ac:dyDescent="0.2">
      <c r="A8" s="43"/>
      <c r="B8" s="40"/>
      <c r="C8" s="85" t="s">
        <v>5</v>
      </c>
      <c r="D8" s="85"/>
      <c r="E8" s="86" t="s">
        <v>6</v>
      </c>
      <c r="F8" s="7"/>
      <c r="G8" s="7"/>
      <c r="H8" s="7"/>
      <c r="I8" s="7"/>
      <c r="J8" s="7"/>
      <c r="K8" s="7"/>
      <c r="L8" s="7"/>
      <c r="M8" s="7"/>
    </row>
    <row r="9" spans="1:28" ht="47" customHeight="1" x14ac:dyDescent="0.2">
      <c r="A9" s="42"/>
      <c r="B9" s="41" t="s">
        <v>7</v>
      </c>
      <c r="C9" s="41" t="s">
        <v>8</v>
      </c>
      <c r="D9" s="41" t="s">
        <v>9</v>
      </c>
      <c r="E9" s="87"/>
      <c r="F9" s="4"/>
      <c r="G9" s="14"/>
      <c r="H9" s="14"/>
      <c r="I9" s="14"/>
      <c r="J9" s="14"/>
      <c r="K9" s="14"/>
      <c r="L9" s="14"/>
      <c r="M9" s="14"/>
      <c r="N9" s="15"/>
      <c r="O9" s="15"/>
      <c r="P9" s="15"/>
      <c r="Q9" s="15"/>
      <c r="R9" s="15"/>
      <c r="S9" s="15"/>
      <c r="T9" s="15"/>
      <c r="U9" s="15"/>
    </row>
    <row r="10" spans="1:28" ht="15" customHeight="1" x14ac:dyDescent="0.2">
      <c r="A10" s="4">
        <v>2014</v>
      </c>
      <c r="B10" s="62">
        <v>4550</v>
      </c>
      <c r="C10" s="13">
        <v>0.92390099999999997</v>
      </c>
      <c r="D10" s="13">
        <v>2.5051459999999999</v>
      </c>
      <c r="E10" s="13">
        <v>8.6</v>
      </c>
      <c r="F10" s="4"/>
      <c r="G10" s="14"/>
      <c r="H10" s="14"/>
      <c r="I10" s="14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5"/>
      <c r="U10" s="15"/>
    </row>
    <row r="11" spans="1:28" ht="15" customHeight="1" x14ac:dyDescent="0.2">
      <c r="A11" s="4">
        <v>2015</v>
      </c>
      <c r="B11" s="62">
        <v>4700</v>
      </c>
      <c r="C11" s="13">
        <v>1.040775</v>
      </c>
      <c r="D11" s="13">
        <v>2.6064409999999998</v>
      </c>
      <c r="E11" s="13">
        <v>8.6999999999999993</v>
      </c>
      <c r="F11" s="4"/>
      <c r="G11" s="14"/>
      <c r="H11" s="14"/>
      <c r="I11" s="14"/>
      <c r="J11" s="14"/>
      <c r="K11" s="14"/>
      <c r="L11" s="14"/>
      <c r="M11" s="14"/>
      <c r="N11" s="15"/>
      <c r="O11" s="15"/>
      <c r="P11" s="15"/>
      <c r="Q11" s="15"/>
      <c r="R11" s="15"/>
      <c r="S11" s="15"/>
      <c r="T11" s="15"/>
      <c r="U11" s="15"/>
    </row>
    <row r="12" spans="1:28" ht="15" customHeight="1" x14ac:dyDescent="0.2">
      <c r="A12" s="4">
        <v>2016</v>
      </c>
      <c r="B12" s="62">
        <v>4850</v>
      </c>
      <c r="C12" s="13">
        <v>1.0505930000000001</v>
      </c>
      <c r="D12" s="13">
        <v>2.5734859999999999</v>
      </c>
      <c r="E12" s="13">
        <v>8.3000000000000007</v>
      </c>
      <c r="F12" s="4"/>
      <c r="G12" s="14"/>
      <c r="H12" s="14"/>
      <c r="I12" s="14"/>
      <c r="J12" s="14"/>
      <c r="K12" s="14"/>
      <c r="L12" s="14"/>
      <c r="M12" s="14"/>
      <c r="N12" s="15"/>
      <c r="O12" s="15"/>
      <c r="P12" s="15"/>
      <c r="Q12" s="15"/>
      <c r="R12" s="15"/>
      <c r="S12" s="15"/>
      <c r="T12" s="15"/>
      <c r="U12" s="15"/>
    </row>
    <row r="13" spans="1:28" ht="15" customHeight="1" x14ac:dyDescent="0.2">
      <c r="A13" s="4">
        <v>2017</v>
      </c>
      <c r="B13" s="62">
        <v>4950</v>
      </c>
      <c r="C13" s="13">
        <v>1.043747</v>
      </c>
      <c r="D13" s="13">
        <v>2.5746090000000001</v>
      </c>
      <c r="E13" s="13">
        <v>8</v>
      </c>
      <c r="F13" s="4"/>
      <c r="G13" s="14"/>
      <c r="H13" s="14"/>
      <c r="I13" s="14"/>
      <c r="J13" s="3"/>
      <c r="K13" s="3"/>
      <c r="M13" s="3"/>
    </row>
    <row r="14" spans="1:28" ht="15" customHeight="1" x14ac:dyDescent="0.2">
      <c r="A14" s="4">
        <v>2018</v>
      </c>
      <c r="B14" s="62">
        <v>5000</v>
      </c>
      <c r="C14" s="13">
        <v>1.1458250000000001</v>
      </c>
      <c r="D14" s="13">
        <v>2.711951</v>
      </c>
      <c r="E14" s="13">
        <v>8.3000000000000007</v>
      </c>
      <c r="F14" s="4"/>
      <c r="G14" s="14"/>
      <c r="H14" s="14"/>
      <c r="I14" s="14"/>
      <c r="J14" s="3"/>
      <c r="K14" s="3"/>
      <c r="L14" s="3"/>
      <c r="M14" s="3"/>
    </row>
    <row r="15" spans="1:28" ht="15" customHeight="1" x14ac:dyDescent="0.2">
      <c r="A15" s="4">
        <v>2019</v>
      </c>
      <c r="B15" s="62">
        <v>5100</v>
      </c>
      <c r="C15" s="13">
        <v>1.5227630000000001</v>
      </c>
      <c r="D15" s="13">
        <v>2.7984629999999999</v>
      </c>
      <c r="E15" s="13">
        <v>9</v>
      </c>
      <c r="F15" s="4"/>
      <c r="G15" s="14"/>
      <c r="H15" s="14"/>
      <c r="I15" s="14"/>
      <c r="J15" s="3"/>
      <c r="K15" s="3"/>
      <c r="L15" s="3"/>
      <c r="M15" s="3"/>
    </row>
    <row r="16" spans="1:28" ht="15" customHeight="1" x14ac:dyDescent="0.2">
      <c r="A16" s="4">
        <v>2020</v>
      </c>
      <c r="B16" s="62">
        <v>6350</v>
      </c>
      <c r="C16" s="13">
        <v>1.3465370000000001</v>
      </c>
      <c r="D16" s="13">
        <v>2.478291</v>
      </c>
      <c r="E16" s="13">
        <v>7.6</v>
      </c>
      <c r="F16" s="4"/>
      <c r="G16" s="14"/>
      <c r="H16" s="14"/>
      <c r="I16" s="14"/>
      <c r="J16" s="3"/>
      <c r="K16" s="3"/>
      <c r="L16" s="3"/>
      <c r="M16" s="3"/>
    </row>
    <row r="17" spans="1:13" ht="15" customHeight="1" x14ac:dyDescent="0.2">
      <c r="A17" s="4">
        <v>2021</v>
      </c>
      <c r="B17" s="62">
        <v>6550</v>
      </c>
      <c r="C17" s="13">
        <v>1.4710000000000001</v>
      </c>
      <c r="D17" s="13">
        <v>2.5950000000000002</v>
      </c>
      <c r="E17" s="13">
        <v>7.9</v>
      </c>
      <c r="F17" s="4"/>
      <c r="G17" s="14"/>
      <c r="H17" s="14"/>
      <c r="I17" s="14"/>
      <c r="J17" s="3"/>
      <c r="K17" s="3"/>
      <c r="L17" s="3"/>
      <c r="M17" s="3"/>
    </row>
    <row r="18" spans="1:13" ht="15" customHeight="1" x14ac:dyDescent="0.2">
      <c r="A18" s="4">
        <v>2022</v>
      </c>
      <c r="B18" s="62">
        <v>7050</v>
      </c>
      <c r="C18" s="13">
        <v>1.53</v>
      </c>
      <c r="D18" s="13">
        <v>2.74</v>
      </c>
      <c r="E18" s="13">
        <v>8.1</v>
      </c>
      <c r="F18" s="4"/>
      <c r="G18" s="14"/>
      <c r="H18" s="14"/>
      <c r="I18" s="14"/>
      <c r="J18" s="3"/>
      <c r="K18" s="3"/>
      <c r="L18" s="3"/>
      <c r="M18" s="3"/>
    </row>
    <row r="19" spans="1:13" ht="15" customHeight="1" x14ac:dyDescent="0.2">
      <c r="A19" s="4">
        <v>2023</v>
      </c>
      <c r="B19" s="62">
        <v>7400</v>
      </c>
      <c r="C19" s="13">
        <v>1.8</v>
      </c>
      <c r="D19" s="13">
        <v>3</v>
      </c>
      <c r="E19" s="13">
        <v>8.8000000000000007</v>
      </c>
      <c r="F19" s="4"/>
      <c r="G19" s="14"/>
      <c r="H19" s="14"/>
      <c r="I19" s="14"/>
      <c r="J19" s="3"/>
      <c r="K19" s="3"/>
      <c r="L19" s="3"/>
      <c r="M19" s="3"/>
    </row>
    <row r="20" spans="1:13" ht="15" customHeight="1" x14ac:dyDescent="0.2">
      <c r="A20" s="4" t="s">
        <v>10</v>
      </c>
      <c r="B20" s="62">
        <v>8000</v>
      </c>
      <c r="C20" s="13">
        <v>1.7</v>
      </c>
      <c r="D20" s="13">
        <v>2.74</v>
      </c>
      <c r="E20" s="13">
        <v>7.7</v>
      </c>
      <c r="F20" s="4"/>
      <c r="G20" s="14"/>
      <c r="H20" s="14"/>
      <c r="I20" s="14"/>
      <c r="J20" s="3"/>
      <c r="K20" s="3"/>
      <c r="L20" s="3"/>
      <c r="M20" s="3"/>
    </row>
    <row r="21" spans="1:13" ht="15" customHeight="1" x14ac:dyDescent="0.2">
      <c r="A21" s="18"/>
      <c r="B21" s="19"/>
      <c r="C21" s="30"/>
      <c r="D21" s="20"/>
      <c r="E21" s="44"/>
      <c r="F21" s="4"/>
      <c r="G21" s="14"/>
      <c r="H21" s="14"/>
      <c r="I21" s="14"/>
      <c r="J21" s="3"/>
      <c r="K21" s="3"/>
      <c r="L21" s="3"/>
      <c r="M21" s="3"/>
    </row>
    <row r="23" spans="1:13" s="21" customFormat="1" ht="15" customHeight="1" x14ac:dyDescent="0.2">
      <c r="A23" s="34" t="s">
        <v>11</v>
      </c>
      <c r="B23" s="16"/>
      <c r="F23" s="22"/>
      <c r="G23" s="16"/>
      <c r="H23" s="16"/>
      <c r="I23" s="16"/>
      <c r="J23" s="16"/>
      <c r="K23" s="16"/>
      <c r="L23" s="16"/>
      <c r="M23" s="16"/>
    </row>
  </sheetData>
  <mergeCells count="3">
    <mergeCell ref="C8:D8"/>
    <mergeCell ref="E8:E9"/>
    <mergeCell ref="A5:E5"/>
  </mergeCells>
  <hyperlinks>
    <hyperlink ref="A23" location="Contents!A1" display="Back to Table of Contents" xr:uid="{627723FE-3254-4453-BBED-5D984038A580}"/>
    <hyperlink ref="A2" r:id="rId1" xr:uid="{B8182FA8-FC10-F54C-93B4-9F3950CFBB64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22"/>
  <sheetViews>
    <sheetView zoomScaleNormal="100" workbookViewId="0">
      <selection activeCell="E16" sqref="E16"/>
    </sheetView>
  </sheetViews>
  <sheetFormatPr baseColWidth="10" defaultColWidth="12.5" defaultRowHeight="15" customHeight="1" x14ac:dyDescent="0.2"/>
  <cols>
    <col min="1" max="1" width="10.5" style="22" customWidth="1"/>
    <col min="2" max="3" width="15.5" style="16" customWidth="1"/>
    <col min="4" max="4" width="15.5" style="22" customWidth="1"/>
    <col min="5" max="5" width="15.5" style="16" customWidth="1"/>
    <col min="6" max="11" width="10.5" style="16" customWidth="1"/>
    <col min="12" max="16384" width="12.5" style="7"/>
  </cols>
  <sheetData>
    <row r="1" spans="1:26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6" s="1" customFormat="1" ht="15" customHeight="1" x14ac:dyDescent="0.2">
      <c r="A2" s="35" t="s">
        <v>1</v>
      </c>
    </row>
    <row r="5" spans="1:26" ht="42" customHeight="1" x14ac:dyDescent="0.2">
      <c r="A5" s="90" t="s">
        <v>12</v>
      </c>
      <c r="B5" s="91"/>
      <c r="C5" s="91"/>
      <c r="D5" s="91"/>
      <c r="E5" s="92"/>
      <c r="F5" s="6"/>
      <c r="G5" s="6"/>
      <c r="H5" s="6"/>
      <c r="I5" s="6"/>
      <c r="J5" s="6"/>
      <c r="K5" s="6"/>
    </row>
    <row r="6" spans="1:26" ht="15" customHeight="1" x14ac:dyDescent="0.2">
      <c r="A6" s="23" t="s">
        <v>13</v>
      </c>
      <c r="B6" s="8"/>
      <c r="C6" s="29"/>
      <c r="D6" s="29"/>
      <c r="E6" s="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">
      <c r="A7" s="27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3" customHeight="1" x14ac:dyDescent="0.2">
      <c r="A8" s="45"/>
      <c r="B8" s="46" t="s">
        <v>14</v>
      </c>
      <c r="C8" s="47" t="s">
        <v>15</v>
      </c>
      <c r="D8" s="47" t="s">
        <v>16</v>
      </c>
      <c r="E8" s="47" t="s">
        <v>17</v>
      </c>
      <c r="F8" s="7"/>
      <c r="G8" s="7"/>
      <c r="H8" s="7"/>
      <c r="I8" s="7"/>
      <c r="J8" s="7"/>
      <c r="K8" s="7"/>
    </row>
    <row r="9" spans="1:26" ht="15" customHeight="1" x14ac:dyDescent="0.2">
      <c r="A9" s="32">
        <v>2014</v>
      </c>
      <c r="B9" s="48">
        <v>0.11</v>
      </c>
      <c r="C9" s="49">
        <v>0.04</v>
      </c>
      <c r="D9" s="49">
        <v>0.01</v>
      </c>
      <c r="E9" s="49">
        <v>0.06</v>
      </c>
      <c r="F9" s="14"/>
      <c r="G9" s="14"/>
      <c r="H9" s="14"/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</row>
    <row r="10" spans="1:26" ht="15" customHeight="1" x14ac:dyDescent="0.2">
      <c r="A10" s="32">
        <v>2015</v>
      </c>
      <c r="B10" s="48">
        <v>1.1200000000000001</v>
      </c>
      <c r="C10" s="49">
        <v>0.37</v>
      </c>
      <c r="D10" s="49">
        <v>0.51</v>
      </c>
      <c r="E10" s="49">
        <v>0.22</v>
      </c>
      <c r="F10" s="14"/>
      <c r="G10" s="14"/>
      <c r="H10" s="14"/>
      <c r="I10" s="14"/>
      <c r="J10" s="14"/>
      <c r="K10" s="14"/>
      <c r="L10" s="15"/>
      <c r="M10" s="15"/>
      <c r="N10" s="15"/>
      <c r="O10" s="15"/>
      <c r="P10" s="15"/>
      <c r="Q10" s="15"/>
      <c r="R10" s="15"/>
      <c r="S10" s="15"/>
    </row>
    <row r="11" spans="1:26" ht="15" customHeight="1" x14ac:dyDescent="0.2">
      <c r="A11" s="32">
        <v>2016</v>
      </c>
      <c r="B11" s="48">
        <v>1.1000000000000001</v>
      </c>
      <c r="C11" s="49">
        <v>0.32</v>
      </c>
      <c r="D11" s="49">
        <v>0.57999999999999996</v>
      </c>
      <c r="E11" s="49">
        <v>0.18</v>
      </c>
      <c r="F11" s="14"/>
      <c r="G11" s="14"/>
      <c r="H11" s="14"/>
      <c r="I11" s="14"/>
      <c r="J11" s="14"/>
      <c r="K11" s="14"/>
      <c r="L11" s="15"/>
      <c r="M11" s="15"/>
      <c r="N11" s="15"/>
      <c r="O11" s="15"/>
      <c r="P11" s="15"/>
      <c r="Q11" s="15"/>
      <c r="R11" s="15"/>
      <c r="S11" s="15"/>
    </row>
    <row r="12" spans="1:26" ht="15" customHeight="1" x14ac:dyDescent="0.2">
      <c r="A12" s="32">
        <v>2017</v>
      </c>
      <c r="B12" s="48">
        <v>0.37</v>
      </c>
      <c r="C12" s="49">
        <v>0.28000000000000003</v>
      </c>
      <c r="D12" s="49">
        <v>0.03</v>
      </c>
      <c r="E12" s="49">
        <v>0.09</v>
      </c>
      <c r="F12" s="14"/>
      <c r="G12" s="14"/>
      <c r="H12" s="14"/>
      <c r="I12" s="14"/>
      <c r="J12" s="14"/>
      <c r="K12" s="14"/>
      <c r="L12" s="15"/>
      <c r="M12" s="15"/>
      <c r="N12" s="15"/>
      <c r="O12" s="15"/>
      <c r="P12" s="15"/>
      <c r="Q12" s="15"/>
      <c r="R12" s="15"/>
      <c r="S12" s="15"/>
    </row>
    <row r="13" spans="1:26" ht="15" customHeight="1" x14ac:dyDescent="0.2">
      <c r="A13" s="32">
        <v>2018</v>
      </c>
      <c r="B13" s="48">
        <v>0.03</v>
      </c>
      <c r="C13" s="49">
        <v>0.18</v>
      </c>
      <c r="D13" s="49">
        <v>-0.15</v>
      </c>
      <c r="E13" s="49">
        <v>0.03</v>
      </c>
      <c r="F13" s="3"/>
      <c r="G13" s="3"/>
      <c r="H13" s="3"/>
      <c r="I13" s="3"/>
      <c r="K13" s="3"/>
    </row>
    <row r="14" spans="1:26" ht="15" customHeight="1" x14ac:dyDescent="0.2">
      <c r="A14" s="32">
        <v>2019</v>
      </c>
      <c r="B14" s="48">
        <v>-0.44</v>
      </c>
      <c r="C14" s="49">
        <v>0.08</v>
      </c>
      <c r="D14" s="49">
        <v>-0.5</v>
      </c>
      <c r="E14" s="49">
        <v>0.05</v>
      </c>
      <c r="F14" s="3"/>
      <c r="G14" s="3"/>
      <c r="H14" s="3"/>
      <c r="I14" s="3"/>
      <c r="J14" s="3"/>
      <c r="K14" s="3"/>
    </row>
    <row r="15" spans="1:26" ht="15" customHeight="1" x14ac:dyDescent="0.2">
      <c r="A15" s="32">
        <v>2020</v>
      </c>
      <c r="B15" s="48">
        <v>-1.48</v>
      </c>
      <c r="C15" s="49">
        <v>-0.27</v>
      </c>
      <c r="D15" s="49">
        <v>-1.04</v>
      </c>
      <c r="E15" s="49">
        <v>-0.09</v>
      </c>
      <c r="F15" s="3"/>
      <c r="G15" s="3"/>
      <c r="H15" s="3"/>
      <c r="I15" s="3"/>
      <c r="J15" s="3"/>
      <c r="K15" s="3"/>
    </row>
    <row r="16" spans="1:26" ht="15" customHeight="1" x14ac:dyDescent="0.2">
      <c r="A16" s="32">
        <v>2021</v>
      </c>
      <c r="B16" s="48">
        <v>-1.22</v>
      </c>
      <c r="C16" s="49">
        <v>-0.17</v>
      </c>
      <c r="D16" s="49">
        <v>-0.98</v>
      </c>
      <c r="E16" s="49">
        <v>0.01</v>
      </c>
      <c r="F16" s="3"/>
      <c r="G16" s="3"/>
      <c r="H16" s="3"/>
      <c r="I16" s="3"/>
      <c r="J16" s="3"/>
      <c r="K16" s="3"/>
    </row>
    <row r="17" spans="1:16" ht="15" customHeight="1" x14ac:dyDescent="0.2">
      <c r="A17" s="32">
        <v>2022</v>
      </c>
      <c r="B17" s="48">
        <v>-0.93</v>
      </c>
      <c r="C17" s="49">
        <v>-0.11</v>
      </c>
      <c r="D17" s="49">
        <v>-0.86</v>
      </c>
      <c r="E17" s="49">
        <v>0.12</v>
      </c>
      <c r="F17" s="3"/>
      <c r="G17" s="3"/>
      <c r="H17" s="3"/>
      <c r="I17" s="3"/>
      <c r="J17" s="3"/>
      <c r="K17" s="3"/>
    </row>
    <row r="18" spans="1:16" ht="15" customHeight="1" x14ac:dyDescent="0.2">
      <c r="A18" s="32">
        <v>2023</v>
      </c>
      <c r="B18" s="48">
        <v>-0.42</v>
      </c>
      <c r="C18" s="49">
        <v>0.06</v>
      </c>
      <c r="D18" s="49">
        <v>-0.57999999999999996</v>
      </c>
      <c r="E18" s="49">
        <v>0.13</v>
      </c>
      <c r="F18" s="3"/>
      <c r="G18" s="3"/>
      <c r="H18" s="3"/>
      <c r="I18" s="3"/>
      <c r="J18" s="3"/>
      <c r="K18" s="3"/>
    </row>
    <row r="19" spans="1:16" ht="15" customHeight="1" x14ac:dyDescent="0.2">
      <c r="A19" s="32">
        <v>2024</v>
      </c>
      <c r="B19" s="50">
        <v>-3.61</v>
      </c>
      <c r="C19" s="51">
        <v>-0.77</v>
      </c>
      <c r="D19" s="52">
        <v>-2.71</v>
      </c>
      <c r="E19" s="53">
        <v>-0.19</v>
      </c>
      <c r="F19" s="3"/>
      <c r="G19" s="3"/>
      <c r="H19" s="3"/>
      <c r="I19" s="3"/>
      <c r="J19" s="3"/>
      <c r="K19" s="3"/>
    </row>
    <row r="20" spans="1:16" ht="15" customHeight="1" x14ac:dyDescent="0.2">
      <c r="A20" s="18"/>
      <c r="B20" s="30"/>
      <c r="C20" s="31"/>
      <c r="D20" s="20"/>
      <c r="E20" s="2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2" spans="1:16" s="21" customFormat="1" ht="15" customHeight="1" x14ac:dyDescent="0.2">
      <c r="A22" s="34" t="s">
        <v>11</v>
      </c>
      <c r="B22" s="16"/>
      <c r="C22" s="16"/>
      <c r="D22" s="22"/>
      <c r="E22" s="16"/>
      <c r="F22" s="16"/>
      <c r="G22" s="16"/>
      <c r="H22" s="16"/>
      <c r="I22" s="16"/>
      <c r="J22" s="16"/>
      <c r="K22" s="16"/>
    </row>
  </sheetData>
  <mergeCells count="1">
    <mergeCell ref="A5:E5"/>
  </mergeCells>
  <hyperlinks>
    <hyperlink ref="A22" location="Contents!A1" display="Back to Table of Contents" xr:uid="{CF749EE8-50AB-4B7D-8B81-F86963EAB75A}"/>
    <hyperlink ref="A2" r:id="rId1" xr:uid="{6BFCC08D-A568-9947-A96B-B56DA1BBEEB3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AD36-AAD3-4E26-B81B-E58B51182DF3}">
  <sheetPr>
    <pageSetUpPr fitToPage="1"/>
  </sheetPr>
  <dimension ref="A1:T32"/>
  <sheetViews>
    <sheetView zoomScaleNormal="100" workbookViewId="0">
      <selection activeCell="A6" sqref="A6"/>
    </sheetView>
  </sheetViews>
  <sheetFormatPr baseColWidth="10" defaultColWidth="12.5" defaultRowHeight="15" customHeight="1" x14ac:dyDescent="0.2"/>
  <cols>
    <col min="1" max="1" width="14.5" style="22" customWidth="1"/>
    <col min="2" max="2" width="16.33203125" style="55" customWidth="1"/>
    <col min="3" max="3" width="20.1640625" style="16" customWidth="1"/>
    <col min="4" max="4" width="20.6640625" style="22" customWidth="1"/>
    <col min="5" max="5" width="10.5" style="16" customWidth="1"/>
    <col min="6" max="16384" width="12.5" style="7"/>
  </cols>
  <sheetData>
    <row r="1" spans="1:20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0" s="1" customFormat="1" ht="15" customHeight="1" x14ac:dyDescent="0.2">
      <c r="A2" s="35" t="s">
        <v>1</v>
      </c>
    </row>
    <row r="5" spans="1:20" ht="47" customHeight="1" x14ac:dyDescent="0.2">
      <c r="A5" s="90" t="s">
        <v>18</v>
      </c>
      <c r="B5" s="91"/>
      <c r="C5" s="91"/>
      <c r="D5" s="91"/>
      <c r="E5" s="6"/>
    </row>
    <row r="6" spans="1:20" ht="15" customHeight="1" x14ac:dyDescent="0.2">
      <c r="A6" s="23" t="s">
        <v>19</v>
      </c>
      <c r="B6" s="7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customHeight="1" x14ac:dyDescent="0.2">
      <c r="A7" s="32"/>
      <c r="B7" s="39"/>
      <c r="C7" s="11"/>
      <c r="D7" s="12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5" customHeight="1" x14ac:dyDescent="0.2">
      <c r="A8" s="45"/>
      <c r="B8" s="80" t="s">
        <v>20</v>
      </c>
      <c r="C8" s="47" t="s">
        <v>21</v>
      </c>
      <c r="D8" s="47" t="s">
        <v>22</v>
      </c>
      <c r="E8" s="14"/>
      <c r="F8" s="15"/>
      <c r="G8" s="15"/>
      <c r="H8" s="15"/>
      <c r="I8" s="15"/>
      <c r="J8" s="15"/>
      <c r="K8" s="15"/>
      <c r="L8" s="15"/>
      <c r="M8" s="15"/>
    </row>
    <row r="9" spans="1:20" ht="15" customHeight="1" x14ac:dyDescent="0.2">
      <c r="A9" s="32">
        <v>2006</v>
      </c>
      <c r="B9" s="81">
        <v>0.2690845739626227</v>
      </c>
      <c r="C9" s="63">
        <v>0.47592651251187834</v>
      </c>
      <c r="D9" s="64">
        <v>0.25498891352549891</v>
      </c>
      <c r="E9" s="14"/>
      <c r="F9" s="15"/>
      <c r="G9" s="15"/>
      <c r="H9" s="15"/>
      <c r="I9" s="15"/>
      <c r="J9" s="15"/>
      <c r="K9" s="15"/>
      <c r="L9" s="15"/>
      <c r="M9" s="15"/>
    </row>
    <row r="10" spans="1:20" ht="15" customHeight="1" x14ac:dyDescent="0.2">
      <c r="A10" s="32">
        <f>A9+1</f>
        <v>2007</v>
      </c>
      <c r="B10" s="81">
        <v>0.2554155547083492</v>
      </c>
      <c r="C10" s="63">
        <v>0.48958444529165079</v>
      </c>
      <c r="D10" s="64">
        <v>0.255</v>
      </c>
      <c r="E10" s="14"/>
      <c r="F10" s="15"/>
      <c r="G10" s="15"/>
      <c r="H10" s="15"/>
      <c r="I10" s="15"/>
      <c r="J10" s="15"/>
      <c r="K10" s="15"/>
      <c r="L10" s="15"/>
      <c r="M10" s="15"/>
    </row>
    <row r="11" spans="1:20" ht="15" customHeight="1" x14ac:dyDescent="0.2">
      <c r="A11" s="32">
        <f t="shared" ref="A11:A29" si="0">A10+1</f>
        <v>2008</v>
      </c>
      <c r="B11" s="81">
        <v>0.25873995139278372</v>
      </c>
      <c r="C11" s="63">
        <v>0.48625911385305665</v>
      </c>
      <c r="D11" s="64">
        <v>0.25500093475415969</v>
      </c>
      <c r="E11" s="17"/>
      <c r="F11" s="17"/>
      <c r="G11" s="17"/>
      <c r="H11" s="17"/>
      <c r="I11" s="17"/>
      <c r="J11" s="17"/>
    </row>
    <row r="12" spans="1:20" ht="15" customHeight="1" x14ac:dyDescent="0.2">
      <c r="A12" s="32">
        <f t="shared" si="0"/>
        <v>2009</v>
      </c>
      <c r="B12" s="81">
        <v>0.29170166302704514</v>
      </c>
      <c r="C12" s="63">
        <v>0.45330085671090203</v>
      </c>
      <c r="D12" s="64">
        <v>0.25499748026205271</v>
      </c>
      <c r="E12" s="17"/>
      <c r="F12" s="17"/>
      <c r="G12" s="17"/>
      <c r="H12" s="17"/>
      <c r="I12" s="17"/>
      <c r="J12" s="17"/>
    </row>
    <row r="13" spans="1:20" ht="15" customHeight="1" x14ac:dyDescent="0.2">
      <c r="A13" s="32">
        <f t="shared" si="0"/>
        <v>2010</v>
      </c>
      <c r="B13" s="81">
        <v>0.29479805886036325</v>
      </c>
      <c r="C13" s="63">
        <v>0.4502019411396368</v>
      </c>
      <c r="D13" s="64">
        <v>0.255</v>
      </c>
      <c r="E13" s="17"/>
      <c r="F13" s="17"/>
      <c r="G13" s="17"/>
      <c r="H13" s="17"/>
      <c r="I13" s="17"/>
      <c r="J13" s="17"/>
    </row>
    <row r="14" spans="1:20" ht="15" customHeight="1" x14ac:dyDescent="0.2">
      <c r="A14" s="32">
        <f t="shared" si="0"/>
        <v>2011</v>
      </c>
      <c r="B14" s="81">
        <v>0.31361317254174403</v>
      </c>
      <c r="C14" s="63">
        <v>0.43138682745825596</v>
      </c>
      <c r="D14" s="64">
        <v>0.255</v>
      </c>
      <c r="E14" s="17"/>
      <c r="F14" s="17"/>
      <c r="G14" s="17"/>
      <c r="H14" s="17"/>
      <c r="I14" s="17"/>
      <c r="J14" s="17"/>
    </row>
    <row r="15" spans="1:20" ht="15" customHeight="1" x14ac:dyDescent="0.2">
      <c r="A15" s="32">
        <f t="shared" si="0"/>
        <v>2012</v>
      </c>
      <c r="B15" s="81">
        <v>0.30670849420849416</v>
      </c>
      <c r="C15" s="63">
        <v>0.43829150579150583</v>
      </c>
      <c r="D15" s="64">
        <v>0.255</v>
      </c>
      <c r="E15" s="17"/>
      <c r="F15" s="17"/>
      <c r="G15" s="17"/>
      <c r="H15" s="17"/>
      <c r="I15" s="17"/>
      <c r="J15" s="17"/>
    </row>
    <row r="16" spans="1:20" ht="15" customHeight="1" x14ac:dyDescent="0.2">
      <c r="A16" s="32">
        <f t="shared" si="0"/>
        <v>2013</v>
      </c>
      <c r="B16" s="81">
        <v>0.34846968238691051</v>
      </c>
      <c r="C16" s="63">
        <v>0.39653031761308949</v>
      </c>
      <c r="D16" s="64">
        <v>0.255</v>
      </c>
      <c r="E16" s="17"/>
      <c r="F16" s="17"/>
      <c r="G16" s="17"/>
      <c r="H16" s="17"/>
      <c r="I16" s="17"/>
      <c r="J16" s="17"/>
    </row>
    <row r="17" spans="1:10" ht="15" customHeight="1" x14ac:dyDescent="0.2">
      <c r="A17" s="32">
        <f t="shared" si="0"/>
        <v>2014</v>
      </c>
      <c r="B17" s="81">
        <v>0.40316471314003705</v>
      </c>
      <c r="C17" s="63">
        <v>0.34183528685996295</v>
      </c>
      <c r="D17" s="64">
        <v>0.255</v>
      </c>
      <c r="E17" s="17"/>
      <c r="F17" s="17"/>
      <c r="G17" s="17"/>
      <c r="H17" s="17"/>
      <c r="I17" s="17"/>
      <c r="J17" s="17"/>
    </row>
    <row r="18" spans="1:10" ht="15" customHeight="1" x14ac:dyDescent="0.2">
      <c r="A18" s="32">
        <f t="shared" si="0"/>
        <v>2015</v>
      </c>
      <c r="B18" s="81">
        <v>0.45982795049803804</v>
      </c>
      <c r="C18" s="63">
        <v>0.28517204950196196</v>
      </c>
      <c r="D18" s="64">
        <v>0.255</v>
      </c>
      <c r="E18" s="17"/>
      <c r="F18" s="17"/>
      <c r="G18" s="17"/>
      <c r="H18" s="17"/>
      <c r="I18" s="17"/>
      <c r="J18" s="17"/>
    </row>
    <row r="19" spans="1:10" ht="15" customHeight="1" x14ac:dyDescent="0.2">
      <c r="A19" s="32">
        <f t="shared" si="0"/>
        <v>2016</v>
      </c>
      <c r="B19" s="65">
        <v>0.51647214076246339</v>
      </c>
      <c r="C19" s="65">
        <v>0.22852785923753663</v>
      </c>
      <c r="D19" s="66">
        <v>0.255</v>
      </c>
      <c r="E19" s="17"/>
      <c r="F19" s="17"/>
      <c r="G19" s="17"/>
      <c r="H19" s="17"/>
      <c r="I19" s="17"/>
      <c r="J19" s="17"/>
    </row>
    <row r="20" spans="1:10" ht="15" customHeight="1" x14ac:dyDescent="0.2">
      <c r="A20" s="32">
        <f t="shared" si="0"/>
        <v>2017</v>
      </c>
      <c r="B20" s="82">
        <v>0.56285714285714283</v>
      </c>
      <c r="C20" s="65">
        <v>0.18214285714285713</v>
      </c>
      <c r="D20" s="66">
        <v>0.255</v>
      </c>
      <c r="E20" s="17"/>
      <c r="F20" s="17"/>
      <c r="G20" s="17"/>
      <c r="H20" s="17"/>
      <c r="I20" s="17"/>
      <c r="J20" s="17"/>
    </row>
    <row r="21" spans="1:10" ht="15" customHeight="1" x14ac:dyDescent="0.2">
      <c r="A21" s="32">
        <f t="shared" si="0"/>
        <v>2018</v>
      </c>
      <c r="B21" s="82">
        <v>0.57817961165048537</v>
      </c>
      <c r="C21" s="65">
        <v>0.16682038834951451</v>
      </c>
      <c r="D21" s="66">
        <v>0.255</v>
      </c>
      <c r="E21" s="17"/>
      <c r="F21" s="17"/>
      <c r="G21" s="17"/>
      <c r="H21" s="17"/>
      <c r="I21" s="17"/>
      <c r="J21" s="17"/>
    </row>
    <row r="22" spans="1:10" ht="15" customHeight="1" x14ac:dyDescent="0.2">
      <c r="A22" s="32">
        <f t="shared" si="0"/>
        <v>2019</v>
      </c>
      <c r="B22" s="82">
        <v>0.60601385959626397</v>
      </c>
      <c r="C22" s="65">
        <v>0.13898614040373608</v>
      </c>
      <c r="D22" s="66">
        <v>0.255</v>
      </c>
      <c r="E22" s="17"/>
      <c r="F22" s="17"/>
      <c r="G22" s="17"/>
      <c r="H22" s="17"/>
      <c r="I22" s="17"/>
      <c r="J22" s="17"/>
    </row>
    <row r="23" spans="1:10" ht="15" customHeight="1" x14ac:dyDescent="0.2">
      <c r="A23" s="32">
        <f t="shared" si="0"/>
        <v>2020</v>
      </c>
      <c r="B23" s="82">
        <v>0.62933872938301771</v>
      </c>
      <c r="C23" s="65">
        <v>0.11566127061698228</v>
      </c>
      <c r="D23" s="66">
        <v>0.255</v>
      </c>
      <c r="E23" s="17"/>
      <c r="F23" s="17"/>
      <c r="G23" s="17"/>
      <c r="H23" s="17"/>
      <c r="I23" s="17"/>
      <c r="J23" s="17"/>
    </row>
    <row r="24" spans="1:10" ht="15" customHeight="1" x14ac:dyDescent="0.2">
      <c r="A24" s="32">
        <f t="shared" si="0"/>
        <v>2021</v>
      </c>
      <c r="B24" s="82">
        <v>0.66779038112522693</v>
      </c>
      <c r="C24" s="65">
        <v>7.7209618874773123E-2</v>
      </c>
      <c r="D24" s="66">
        <v>0.255</v>
      </c>
      <c r="E24" s="17"/>
      <c r="F24" s="17"/>
      <c r="G24" s="17"/>
      <c r="H24" s="17"/>
      <c r="I24" s="17"/>
      <c r="J24" s="17"/>
    </row>
    <row r="25" spans="1:10" ht="15" customHeight="1" x14ac:dyDescent="0.2">
      <c r="A25" s="32">
        <f t="shared" si="0"/>
        <v>2022</v>
      </c>
      <c r="B25" s="82">
        <v>0.7082439316751572</v>
      </c>
      <c r="C25" s="65">
        <v>3.6756068324842697E-2</v>
      </c>
      <c r="D25" s="66">
        <v>0.255</v>
      </c>
      <c r="E25" s="17"/>
      <c r="F25" s="17"/>
      <c r="G25" s="17"/>
      <c r="H25" s="17"/>
      <c r="I25" s="17"/>
      <c r="J25" s="17"/>
    </row>
    <row r="26" spans="1:10" ht="15" customHeight="1" x14ac:dyDescent="0.2">
      <c r="A26" s="32">
        <f t="shared" si="0"/>
        <v>2023</v>
      </c>
      <c r="B26" s="82">
        <v>0.72965638362858887</v>
      </c>
      <c r="C26" s="65">
        <v>1.5343616371411108E-2</v>
      </c>
      <c r="D26" s="66">
        <v>0.255</v>
      </c>
      <c r="E26" s="17"/>
      <c r="F26" s="17"/>
      <c r="G26" s="17"/>
      <c r="H26" s="17"/>
      <c r="I26" s="17"/>
      <c r="J26" s="17"/>
    </row>
    <row r="27" spans="1:10" ht="15" customHeight="1" x14ac:dyDescent="0.2">
      <c r="A27" s="32">
        <f t="shared" si="0"/>
        <v>2024</v>
      </c>
      <c r="B27" s="82">
        <v>0.58344599745870396</v>
      </c>
      <c r="C27" s="65">
        <v>0.19168742058449809</v>
      </c>
      <c r="D27" s="66">
        <v>0.22486658195679798</v>
      </c>
      <c r="E27" s="17"/>
      <c r="F27" s="17"/>
      <c r="G27" s="17"/>
      <c r="H27" s="17"/>
      <c r="I27" s="17"/>
      <c r="J27" s="17"/>
    </row>
    <row r="28" spans="1:10" ht="15" customHeight="1" x14ac:dyDescent="0.2">
      <c r="A28" s="32">
        <f t="shared" si="0"/>
        <v>2025</v>
      </c>
      <c r="B28" s="82">
        <v>0.18256966773847799</v>
      </c>
      <c r="C28" s="65">
        <v>0.64989013933547701</v>
      </c>
      <c r="D28" s="66">
        <v>0.16754019292604505</v>
      </c>
      <c r="E28" s="17"/>
      <c r="F28" s="17"/>
      <c r="G28" s="17"/>
      <c r="H28" s="17"/>
      <c r="I28" s="17"/>
      <c r="J28" s="17"/>
    </row>
    <row r="29" spans="1:10" ht="15" customHeight="1" x14ac:dyDescent="0.2">
      <c r="A29" s="32">
        <f t="shared" si="0"/>
        <v>2026</v>
      </c>
      <c r="B29" s="82">
        <v>0.1905830459007693</v>
      </c>
      <c r="C29" s="65">
        <v>0.67751923587158402</v>
      </c>
      <c r="D29" s="66">
        <v>0.13189771822764662</v>
      </c>
      <c r="E29" s="17"/>
      <c r="F29" s="17"/>
      <c r="G29" s="17"/>
      <c r="H29" s="17"/>
      <c r="I29" s="17"/>
      <c r="J29" s="17"/>
    </row>
    <row r="30" spans="1:10" ht="15" customHeight="1" x14ac:dyDescent="0.2">
      <c r="A30" s="38"/>
      <c r="B30" s="19"/>
      <c r="C30" s="30"/>
      <c r="D30" s="44"/>
      <c r="E30" s="17"/>
      <c r="F30" s="17"/>
      <c r="G30" s="17"/>
      <c r="H30" s="17"/>
      <c r="I30" s="17"/>
      <c r="J30" s="17"/>
    </row>
    <row r="32" spans="1:10" s="21" customFormat="1" ht="15" customHeight="1" x14ac:dyDescent="0.2">
      <c r="A32" s="34" t="s">
        <v>11</v>
      </c>
      <c r="B32" s="16"/>
      <c r="C32" s="16"/>
      <c r="D32" s="22"/>
      <c r="E32" s="16"/>
    </row>
  </sheetData>
  <mergeCells count="1">
    <mergeCell ref="A5:D5"/>
  </mergeCells>
  <hyperlinks>
    <hyperlink ref="A32" location="Contents!A1" display="Back to Table of Contents" xr:uid="{E9A39FBA-77EB-4978-AFC8-9FD611CBEF20}"/>
    <hyperlink ref="A2" r:id="rId1" xr:uid="{2D886E60-5926-E54C-A70C-FEAA8F58DEB9}"/>
  </hyperlinks>
  <pageMargins left="0.5" right="0.5" top="0.5" bottom="0.5" header="0" footer="0"/>
  <pageSetup scale="92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2A27-92E7-4C33-8C8B-DB12B390C6EE}">
  <sheetPr>
    <pageSetUpPr fitToPage="1"/>
  </sheetPr>
  <dimension ref="A1:AE38"/>
  <sheetViews>
    <sheetView zoomScaleNormal="100" workbookViewId="0">
      <selection activeCell="A20" sqref="A20"/>
    </sheetView>
  </sheetViews>
  <sheetFormatPr baseColWidth="10" defaultColWidth="12.5" defaultRowHeight="15" customHeight="1" x14ac:dyDescent="0.2"/>
  <cols>
    <col min="1" max="1" width="10.5" style="22" customWidth="1"/>
    <col min="2" max="3" width="11.33203125" style="16" customWidth="1"/>
    <col min="4" max="6" width="15.6640625" style="16" customWidth="1"/>
    <col min="7" max="8" width="15.6640625" style="7" customWidth="1"/>
    <col min="9" max="9" width="10.5" style="22" customWidth="1"/>
    <col min="10" max="16" width="10.5" style="16" customWidth="1"/>
    <col min="17" max="16384" width="12.5" style="7"/>
  </cols>
  <sheetData>
    <row r="1" spans="1:31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31" s="1" customFormat="1" ht="15" customHeight="1" x14ac:dyDescent="0.2">
      <c r="A2" s="35" t="s">
        <v>1</v>
      </c>
    </row>
    <row r="5" spans="1:31" ht="33" customHeight="1" x14ac:dyDescent="0.2">
      <c r="A5" s="91" t="s">
        <v>23</v>
      </c>
      <c r="B5" s="91"/>
      <c r="C5" s="91"/>
      <c r="D5" s="91"/>
      <c r="E5" s="91"/>
      <c r="F5" s="91"/>
      <c r="G5" s="91"/>
      <c r="H5" s="54"/>
      <c r="I5" s="5"/>
      <c r="J5" s="6"/>
      <c r="K5" s="6"/>
      <c r="L5" s="6"/>
      <c r="M5" s="6"/>
      <c r="N5" s="6"/>
      <c r="O5" s="6"/>
      <c r="P5" s="6"/>
    </row>
    <row r="6" spans="1:31" ht="15" customHeight="1" x14ac:dyDescent="0.2">
      <c r="A6" s="71" t="s">
        <v>24</v>
      </c>
      <c r="B6" s="37"/>
      <c r="C6" s="37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15" customHeight="1" x14ac:dyDescent="0.2">
      <c r="B7" s="28"/>
      <c r="C7" s="28"/>
      <c r="D7" s="10"/>
      <c r="E7" s="10"/>
      <c r="F7" s="10"/>
      <c r="G7" s="10"/>
      <c r="H7" s="6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1" customHeight="1" x14ac:dyDescent="0.2">
      <c r="A8" s="43"/>
      <c r="B8" s="93" t="s">
        <v>20</v>
      </c>
      <c r="C8" s="93"/>
      <c r="D8" s="94" t="s">
        <v>21</v>
      </c>
      <c r="E8" s="94"/>
      <c r="F8" s="94" t="s">
        <v>22</v>
      </c>
      <c r="G8" s="94"/>
      <c r="H8" s="67"/>
      <c r="I8" s="12"/>
      <c r="J8" s="11"/>
      <c r="K8" s="11"/>
      <c r="L8" s="11"/>
      <c r="M8" s="11"/>
      <c r="N8" s="11"/>
      <c r="O8" s="11"/>
      <c r="P8" s="11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">
      <c r="A9" s="42"/>
      <c r="B9" s="41" t="s">
        <v>25</v>
      </c>
      <c r="C9" s="41" t="s">
        <v>26</v>
      </c>
      <c r="D9" s="41" t="s">
        <v>25</v>
      </c>
      <c r="E9" s="41" t="s">
        <v>26</v>
      </c>
      <c r="F9" s="41" t="s">
        <v>25</v>
      </c>
      <c r="G9" s="41" t="s">
        <v>26</v>
      </c>
      <c r="H9" s="68" t="s">
        <v>27</v>
      </c>
      <c r="I9" s="39"/>
      <c r="J9" s="7"/>
      <c r="K9" s="7"/>
      <c r="L9" s="7"/>
      <c r="M9" s="7"/>
      <c r="N9" s="7"/>
      <c r="O9" s="7"/>
      <c r="P9" s="7"/>
    </row>
    <row r="10" spans="1:31" ht="15" customHeight="1" x14ac:dyDescent="0.2">
      <c r="A10" s="4">
        <v>2019</v>
      </c>
      <c r="B10" s="83">
        <v>79</v>
      </c>
      <c r="C10" s="57">
        <v>0.61</v>
      </c>
      <c r="D10" s="83">
        <v>18</v>
      </c>
      <c r="E10" s="57">
        <v>0.14000000000000001</v>
      </c>
      <c r="F10" s="83">
        <v>33</v>
      </c>
      <c r="G10" s="57">
        <v>0.25</v>
      </c>
      <c r="H10" s="69">
        <v>130</v>
      </c>
      <c r="I10" s="14"/>
      <c r="J10" s="14"/>
      <c r="K10" s="14"/>
      <c r="L10" s="14"/>
      <c r="M10" s="14"/>
      <c r="N10" s="14"/>
      <c r="O10" s="14"/>
      <c r="P10" s="14"/>
      <c r="Q10" s="15"/>
      <c r="R10" s="15"/>
      <c r="S10" s="15"/>
      <c r="T10" s="15"/>
      <c r="U10" s="15"/>
      <c r="V10" s="15"/>
      <c r="W10" s="15"/>
      <c r="X10" s="15"/>
    </row>
    <row r="11" spans="1:31" ht="15" customHeight="1" x14ac:dyDescent="0.2">
      <c r="A11" s="4">
        <v>2020</v>
      </c>
      <c r="B11" s="83">
        <v>81</v>
      </c>
      <c r="C11" s="57">
        <v>0.63</v>
      </c>
      <c r="D11" s="83">
        <v>15</v>
      </c>
      <c r="E11" s="57">
        <v>0.12</v>
      </c>
      <c r="F11" s="83">
        <v>33</v>
      </c>
      <c r="G11" s="57">
        <v>0.26</v>
      </c>
      <c r="H11" s="69">
        <v>128</v>
      </c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</row>
    <row r="12" spans="1:31" ht="15" customHeight="1" x14ac:dyDescent="0.2">
      <c r="A12" s="4">
        <v>2021</v>
      </c>
      <c r="B12" s="83">
        <v>87</v>
      </c>
      <c r="C12" s="57">
        <v>0.67</v>
      </c>
      <c r="D12" s="83">
        <v>10</v>
      </c>
      <c r="E12" s="57">
        <v>0.08</v>
      </c>
      <c r="F12" s="83">
        <v>33</v>
      </c>
      <c r="G12" s="57">
        <v>0.25</v>
      </c>
      <c r="H12" s="69">
        <v>130</v>
      </c>
      <c r="I12" s="14"/>
      <c r="J12" s="14"/>
      <c r="K12" s="14"/>
      <c r="L12" s="14"/>
      <c r="M12" s="14"/>
      <c r="N12" s="14"/>
      <c r="O12" s="14"/>
      <c r="P12" s="14"/>
      <c r="Q12" s="15"/>
      <c r="R12" s="15"/>
      <c r="S12" s="15"/>
      <c r="T12" s="15"/>
      <c r="U12" s="15"/>
      <c r="V12" s="15"/>
      <c r="W12" s="15"/>
      <c r="X12" s="15"/>
    </row>
    <row r="13" spans="1:31" ht="15" customHeight="1" x14ac:dyDescent="0.2">
      <c r="A13" s="4">
        <v>2022</v>
      </c>
      <c r="B13" s="83">
        <v>93</v>
      </c>
      <c r="C13" s="57">
        <v>0.71</v>
      </c>
      <c r="D13" s="83">
        <v>5</v>
      </c>
      <c r="E13" s="57">
        <v>0.04</v>
      </c>
      <c r="F13" s="83">
        <v>33</v>
      </c>
      <c r="G13" s="57">
        <v>0.26</v>
      </c>
      <c r="H13" s="69">
        <v>131</v>
      </c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5"/>
      <c r="T13" s="15"/>
      <c r="U13" s="15"/>
      <c r="V13" s="15"/>
      <c r="W13" s="15"/>
      <c r="X13" s="15"/>
    </row>
    <row r="14" spans="1:31" ht="15" customHeight="1" x14ac:dyDescent="0.2">
      <c r="A14" s="4">
        <v>2023</v>
      </c>
      <c r="B14" s="83">
        <v>94</v>
      </c>
      <c r="C14" s="57">
        <v>0.73</v>
      </c>
      <c r="D14" s="83">
        <v>2</v>
      </c>
      <c r="E14" s="57">
        <v>0.02</v>
      </c>
      <c r="F14" s="83">
        <v>33</v>
      </c>
      <c r="G14" s="57">
        <v>0.26</v>
      </c>
      <c r="H14" s="69">
        <v>128</v>
      </c>
      <c r="I14" s="14"/>
      <c r="J14" s="3"/>
      <c r="K14" s="3"/>
      <c r="L14" s="3"/>
      <c r="M14" s="3"/>
      <c r="N14" s="3"/>
      <c r="P14" s="3"/>
    </row>
    <row r="15" spans="1:31" ht="15" customHeight="1" x14ac:dyDescent="0.2">
      <c r="A15" s="4">
        <v>2024</v>
      </c>
      <c r="B15" s="83">
        <v>90</v>
      </c>
      <c r="C15" s="57">
        <v>0.57999999999999996</v>
      </c>
      <c r="D15" s="83">
        <v>30</v>
      </c>
      <c r="E15" s="57">
        <v>0.19</v>
      </c>
      <c r="F15" s="83">
        <v>35</v>
      </c>
      <c r="G15" s="57">
        <v>0.22</v>
      </c>
      <c r="H15" s="69">
        <v>154</v>
      </c>
      <c r="I15" s="14"/>
      <c r="J15" s="3"/>
      <c r="K15" s="3"/>
      <c r="L15" s="3"/>
      <c r="M15" s="3"/>
      <c r="N15" s="3"/>
      <c r="O15" s="3"/>
      <c r="P15" s="3"/>
    </row>
    <row r="16" spans="1:31" ht="15" customHeight="1" x14ac:dyDescent="0.2">
      <c r="A16" s="4">
        <v>2025</v>
      </c>
      <c r="B16" s="83">
        <v>40</v>
      </c>
      <c r="C16" s="57">
        <v>0.18</v>
      </c>
      <c r="D16" s="83">
        <v>143</v>
      </c>
      <c r="E16" s="57">
        <v>0.65</v>
      </c>
      <c r="F16" s="83">
        <v>37</v>
      </c>
      <c r="G16" s="57">
        <v>0.17</v>
      </c>
      <c r="H16" s="69">
        <v>220</v>
      </c>
      <c r="I16" s="14"/>
      <c r="J16" s="3"/>
      <c r="K16" s="3"/>
      <c r="L16" s="3"/>
      <c r="M16" s="3"/>
      <c r="N16" s="3"/>
      <c r="O16" s="3"/>
      <c r="P16" s="3"/>
    </row>
    <row r="17" spans="1:16" ht="15" customHeight="1" x14ac:dyDescent="0.2">
      <c r="A17" s="4">
        <v>2026</v>
      </c>
      <c r="B17" s="83">
        <v>56</v>
      </c>
      <c r="C17" s="59">
        <v>0.19</v>
      </c>
      <c r="D17" s="83">
        <v>200</v>
      </c>
      <c r="E17" s="59">
        <v>0.68</v>
      </c>
      <c r="F17" s="83">
        <v>39</v>
      </c>
      <c r="G17" s="59">
        <v>0.13</v>
      </c>
      <c r="H17" s="69">
        <v>296</v>
      </c>
      <c r="I17" s="14"/>
      <c r="J17" s="3"/>
      <c r="K17" s="3"/>
      <c r="L17" s="3"/>
      <c r="M17" s="3"/>
      <c r="N17" s="3"/>
      <c r="O17" s="3"/>
      <c r="P17" s="3"/>
    </row>
    <row r="18" spans="1:16" ht="15" customHeight="1" x14ac:dyDescent="0.2">
      <c r="A18" s="18"/>
      <c r="B18" s="19"/>
      <c r="C18" s="19"/>
      <c r="D18" s="30"/>
      <c r="E18" s="30"/>
      <c r="F18" s="30"/>
      <c r="G18" s="20"/>
      <c r="H18" s="20"/>
      <c r="I18" s="14"/>
      <c r="J18" s="3"/>
      <c r="K18" s="3"/>
      <c r="L18" s="3"/>
      <c r="M18" s="3"/>
      <c r="N18" s="3"/>
      <c r="O18" s="3"/>
      <c r="P18" s="3"/>
    </row>
    <row r="19" spans="1:16" ht="15" customHeight="1" x14ac:dyDescent="0.2">
      <c r="I19" s="14"/>
      <c r="J19" s="3"/>
      <c r="K19" s="3"/>
      <c r="L19" s="3"/>
      <c r="M19" s="3"/>
      <c r="N19" s="3"/>
      <c r="O19" s="3"/>
      <c r="P19" s="3"/>
    </row>
    <row r="20" spans="1:16" ht="15" customHeight="1" x14ac:dyDescent="0.2">
      <c r="A20" s="34" t="s">
        <v>11</v>
      </c>
      <c r="G20" s="21"/>
      <c r="H20" s="21"/>
      <c r="I20" s="14"/>
      <c r="J20" s="3"/>
      <c r="K20" s="3"/>
      <c r="L20" s="3"/>
      <c r="M20" s="3"/>
      <c r="N20" s="3"/>
      <c r="O20" s="3"/>
      <c r="P20" s="3"/>
    </row>
    <row r="21" spans="1:16" ht="15" customHeight="1" x14ac:dyDescent="0.2">
      <c r="I21" s="14"/>
      <c r="J21" s="3"/>
      <c r="K21" s="3"/>
      <c r="L21" s="3"/>
      <c r="M21" s="3"/>
      <c r="N21" s="3"/>
      <c r="O21" s="3"/>
      <c r="P21" s="3"/>
    </row>
    <row r="22" spans="1:16" ht="15" customHeight="1" x14ac:dyDescent="0.2">
      <c r="I22" s="14"/>
      <c r="J22" s="3"/>
      <c r="K22" s="3"/>
      <c r="L22" s="3"/>
      <c r="M22" s="3"/>
      <c r="N22" s="3"/>
      <c r="O22" s="3"/>
      <c r="P22" s="3"/>
    </row>
    <row r="23" spans="1:16" ht="15" customHeight="1" x14ac:dyDescent="0.2">
      <c r="A23" s="56"/>
      <c r="B23" s="60"/>
      <c r="C23" s="60"/>
      <c r="D23" s="60"/>
      <c r="E23" s="57"/>
      <c r="F23" s="57"/>
      <c r="G23" s="58"/>
      <c r="H23" s="58"/>
      <c r="I23" s="59"/>
      <c r="J23" s="3"/>
      <c r="K23" s="3"/>
      <c r="L23" s="3"/>
      <c r="M23" s="3"/>
      <c r="N23" s="3"/>
      <c r="O23" s="3"/>
      <c r="P23" s="3"/>
    </row>
    <row r="24" spans="1:16" ht="15" customHeight="1" x14ac:dyDescent="0.2">
      <c r="A24" s="56"/>
      <c r="B24" s="57"/>
      <c r="C24" s="57"/>
      <c r="D24" s="57"/>
      <c r="E24" s="57"/>
      <c r="F24" s="57"/>
      <c r="G24" s="58"/>
      <c r="H24" s="58"/>
      <c r="I24" s="59"/>
      <c r="J24" s="3"/>
      <c r="K24" s="3"/>
      <c r="L24" s="3"/>
      <c r="M24" s="3"/>
      <c r="N24" s="3"/>
      <c r="O24" s="3"/>
      <c r="P24" s="3"/>
    </row>
    <row r="25" spans="1:16" ht="15" customHeight="1" x14ac:dyDescent="0.2">
      <c r="A25" s="56"/>
      <c r="B25" s="57"/>
      <c r="C25" s="57"/>
      <c r="D25" s="57"/>
      <c r="E25" s="57"/>
      <c r="F25" s="57"/>
      <c r="G25" s="58"/>
      <c r="H25" s="58"/>
      <c r="I25" s="59"/>
      <c r="J25" s="3"/>
      <c r="K25" s="3"/>
      <c r="L25" s="3"/>
      <c r="M25" s="3"/>
      <c r="N25" s="3"/>
      <c r="O25" s="3"/>
      <c r="P25" s="3"/>
    </row>
    <row r="26" spans="1:16" ht="15" customHeight="1" x14ac:dyDescent="0.2">
      <c r="I26" s="14"/>
      <c r="J26" s="3"/>
      <c r="K26" s="3"/>
      <c r="L26" s="3"/>
      <c r="M26" s="3"/>
      <c r="N26" s="3"/>
      <c r="O26" s="3"/>
      <c r="P26" s="3"/>
    </row>
    <row r="27" spans="1:16" ht="15" customHeight="1" x14ac:dyDescent="0.2">
      <c r="I27" s="14"/>
      <c r="J27" s="3"/>
      <c r="K27" s="3"/>
      <c r="L27" s="3"/>
      <c r="M27" s="3"/>
      <c r="N27" s="3"/>
      <c r="O27" s="3"/>
      <c r="P27" s="3"/>
    </row>
    <row r="28" spans="1:16" ht="15" customHeight="1" x14ac:dyDescent="0.2">
      <c r="I28" s="14"/>
      <c r="J28" s="3"/>
      <c r="K28" s="3"/>
      <c r="L28" s="3"/>
      <c r="M28" s="3"/>
      <c r="N28" s="3"/>
      <c r="O28" s="3"/>
      <c r="P28" s="3"/>
    </row>
    <row r="29" spans="1:16" ht="15" customHeight="1" x14ac:dyDescent="0.2">
      <c r="I29" s="14"/>
      <c r="J29" s="3"/>
      <c r="K29" s="3"/>
      <c r="L29" s="3"/>
      <c r="M29" s="3"/>
      <c r="N29" s="3"/>
      <c r="O29" s="3"/>
      <c r="P29" s="3"/>
    </row>
    <row r="30" spans="1:16" ht="15" customHeight="1" x14ac:dyDescent="0.2">
      <c r="I30" s="14"/>
      <c r="J30" s="3"/>
      <c r="K30" s="3"/>
      <c r="L30" s="3"/>
      <c r="M30" s="3"/>
      <c r="N30" s="3"/>
      <c r="O30" s="3"/>
      <c r="P30" s="3"/>
    </row>
    <row r="31" spans="1:16" ht="15" customHeight="1" x14ac:dyDescent="0.2">
      <c r="I31" s="14"/>
      <c r="J31" s="3"/>
      <c r="K31" s="3"/>
      <c r="L31" s="3"/>
      <c r="M31" s="3"/>
      <c r="N31" s="3"/>
      <c r="O31" s="3"/>
      <c r="P31" s="3"/>
    </row>
    <row r="32" spans="1:16" ht="15" customHeight="1" x14ac:dyDescent="0.2">
      <c r="I32" s="14"/>
      <c r="J32" s="3"/>
      <c r="K32" s="3"/>
      <c r="L32" s="3"/>
      <c r="M32" s="3"/>
      <c r="N32" s="3"/>
      <c r="O32" s="3"/>
      <c r="P32" s="3"/>
    </row>
    <row r="33" spans="1:21" ht="15" customHeight="1" x14ac:dyDescent="0.2">
      <c r="I33" s="14"/>
      <c r="J33" s="3"/>
      <c r="K33" s="3"/>
      <c r="L33" s="3"/>
      <c r="M33" s="3"/>
      <c r="N33" s="3"/>
      <c r="O33" s="3"/>
      <c r="P33" s="3"/>
    </row>
    <row r="34" spans="1:21" ht="15" customHeight="1" x14ac:dyDescent="0.2">
      <c r="I34" s="14"/>
      <c r="J34" s="3"/>
      <c r="K34" s="3"/>
      <c r="L34" s="3"/>
      <c r="M34" s="3"/>
      <c r="N34" s="3"/>
      <c r="O34" s="3"/>
      <c r="P34" s="3"/>
    </row>
    <row r="35" spans="1:21" ht="15" customHeight="1" x14ac:dyDescent="0.2">
      <c r="I35" s="14"/>
      <c r="J35" s="3"/>
      <c r="K35" s="3"/>
      <c r="L35" s="3"/>
      <c r="M35" s="3"/>
      <c r="N35" s="3"/>
      <c r="O35" s="3"/>
      <c r="P35" s="3"/>
    </row>
    <row r="36" spans="1:21" ht="15" customHeight="1" x14ac:dyDescent="0.2"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8" spans="1:21" s="21" customFormat="1" ht="15" customHeight="1" x14ac:dyDescent="0.2">
      <c r="A38" s="22"/>
      <c r="B38" s="16"/>
      <c r="C38" s="16"/>
      <c r="D38" s="16"/>
      <c r="E38" s="16"/>
      <c r="F38" s="16"/>
      <c r="G38" s="7"/>
      <c r="H38" s="7"/>
      <c r="I38" s="22"/>
      <c r="J38" s="16"/>
      <c r="K38" s="16"/>
      <c r="L38" s="16"/>
      <c r="M38" s="16"/>
      <c r="N38" s="16"/>
      <c r="O38" s="16"/>
      <c r="P38" s="16"/>
    </row>
  </sheetData>
  <mergeCells count="4">
    <mergeCell ref="A5:G5"/>
    <mergeCell ref="B8:C8"/>
    <mergeCell ref="D8:E8"/>
    <mergeCell ref="F8:G8"/>
  </mergeCells>
  <hyperlinks>
    <hyperlink ref="A20" location="Contents!A1" display="Back to Table of Contents" xr:uid="{E0B96B75-C33E-4E50-94A7-2DF53BB356AB}"/>
    <hyperlink ref="A2" r:id="rId1" xr:uid="{C1B381D6-3EF8-E54E-A355-D603F28E215A}"/>
  </hyperlinks>
  <pageMargins left="0.5" right="0.5" top="0.5" bottom="0.5" header="0" footer="0"/>
  <pageSetup scale="92" orientation="landscape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C7BC-1E19-43CD-9C6B-868F474C8F85}">
  <sheetPr>
    <pageSetUpPr fitToPage="1"/>
  </sheetPr>
  <dimension ref="A1:AI36"/>
  <sheetViews>
    <sheetView zoomScaleNormal="100" workbookViewId="0">
      <selection activeCell="A5" sqref="A5"/>
    </sheetView>
  </sheetViews>
  <sheetFormatPr baseColWidth="10" defaultColWidth="12.5" defaultRowHeight="15" customHeight="1" x14ac:dyDescent="0.2"/>
  <cols>
    <col min="1" max="1" width="10.5" style="22" customWidth="1"/>
    <col min="2" max="3" width="11.33203125" style="16" customWidth="1"/>
    <col min="4" max="4" width="13.6640625" style="16" customWidth="1"/>
    <col min="5" max="5" width="14.1640625" style="16" customWidth="1"/>
    <col min="6" max="6" width="13.83203125" style="16" customWidth="1"/>
    <col min="7" max="7" width="14.6640625" style="7" customWidth="1"/>
    <col min="8" max="8" width="14.1640625" style="7" customWidth="1"/>
    <col min="9" max="9" width="14.33203125" style="7" customWidth="1"/>
    <col min="10" max="10" width="15" style="7" customWidth="1"/>
    <col min="11" max="11" width="14.83203125" style="7" customWidth="1"/>
    <col min="12" max="12" width="15.6640625" style="7" customWidth="1"/>
    <col min="13" max="13" width="10.5" style="22" customWidth="1"/>
    <col min="14" max="20" width="10.5" style="16" customWidth="1"/>
    <col min="21" max="16384" width="12.5" style="7"/>
  </cols>
  <sheetData>
    <row r="1" spans="1:35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35" s="1" customFormat="1" ht="15" customHeight="1" x14ac:dyDescent="0.2">
      <c r="A2" s="35" t="s">
        <v>1</v>
      </c>
    </row>
    <row r="5" spans="1:35" ht="35" customHeight="1" x14ac:dyDescent="0.2">
      <c r="A5" s="91" t="s">
        <v>28</v>
      </c>
      <c r="B5" s="91"/>
      <c r="C5" s="91"/>
      <c r="D5" s="91"/>
      <c r="E5" s="91"/>
      <c r="F5" s="91"/>
      <c r="G5" s="91"/>
      <c r="H5" s="54"/>
      <c r="I5" s="54"/>
      <c r="J5" s="54"/>
      <c r="K5" s="54"/>
      <c r="L5" s="54"/>
      <c r="M5" s="5"/>
      <c r="N5" s="6"/>
      <c r="O5" s="6"/>
      <c r="P5" s="6"/>
      <c r="Q5" s="6"/>
      <c r="R5" s="6"/>
      <c r="S5" s="6"/>
      <c r="T5" s="6"/>
    </row>
    <row r="6" spans="1:35" ht="18" customHeight="1" x14ac:dyDescent="0.2">
      <c r="A6" s="71" t="s">
        <v>29</v>
      </c>
      <c r="B6" s="37"/>
      <c r="C6" s="37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15" customHeight="1" x14ac:dyDescent="0.2">
      <c r="B7" s="28"/>
      <c r="C7" s="28"/>
      <c r="D7" s="10"/>
      <c r="E7" s="10"/>
      <c r="F7" s="10"/>
      <c r="G7" s="10"/>
      <c r="H7" s="61"/>
      <c r="I7" s="61"/>
      <c r="J7" s="61"/>
      <c r="K7" s="61"/>
      <c r="L7" s="6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ht="29.25" customHeight="1" x14ac:dyDescent="0.2">
      <c r="A8" s="43"/>
      <c r="B8" s="93" t="s">
        <v>30</v>
      </c>
      <c r="C8" s="93"/>
      <c r="D8" s="94" t="s">
        <v>31</v>
      </c>
      <c r="E8" s="94"/>
      <c r="F8" s="94" t="s">
        <v>32</v>
      </c>
      <c r="G8" s="94"/>
      <c r="H8" s="94" t="s">
        <v>33</v>
      </c>
      <c r="I8" s="94"/>
      <c r="J8" s="94" t="s">
        <v>34</v>
      </c>
      <c r="K8" s="94"/>
      <c r="L8" s="67"/>
      <c r="M8" s="12"/>
      <c r="N8" s="11"/>
      <c r="O8" s="11"/>
      <c r="P8" s="11"/>
      <c r="Q8" s="11"/>
      <c r="R8" s="11"/>
      <c r="S8" s="11"/>
      <c r="T8" s="11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x14ac:dyDescent="0.2">
      <c r="A9" s="42"/>
      <c r="B9" s="41" t="s">
        <v>25</v>
      </c>
      <c r="C9" s="41" t="s">
        <v>26</v>
      </c>
      <c r="D9" s="41" t="s">
        <v>25</v>
      </c>
      <c r="E9" s="41" t="s">
        <v>26</v>
      </c>
      <c r="F9" s="41" t="s">
        <v>25</v>
      </c>
      <c r="G9" s="41" t="s">
        <v>26</v>
      </c>
      <c r="H9" s="41" t="s">
        <v>25</v>
      </c>
      <c r="I9" s="41" t="s">
        <v>26</v>
      </c>
      <c r="J9" s="41" t="s">
        <v>25</v>
      </c>
      <c r="K9" s="41" t="s">
        <v>26</v>
      </c>
      <c r="L9" s="68" t="s">
        <v>27</v>
      </c>
      <c r="M9" s="39"/>
      <c r="N9" s="7"/>
      <c r="O9" s="7"/>
      <c r="P9" s="7"/>
      <c r="Q9" s="7"/>
      <c r="R9" s="7"/>
      <c r="S9" s="7"/>
      <c r="T9" s="7"/>
    </row>
    <row r="10" spans="1:35" ht="15" customHeight="1" x14ac:dyDescent="0.2">
      <c r="A10" s="4">
        <v>2021</v>
      </c>
      <c r="B10" s="84">
        <v>35</v>
      </c>
      <c r="C10" s="57">
        <v>0.14000000000000001</v>
      </c>
      <c r="D10" s="84">
        <v>93</v>
      </c>
      <c r="E10" s="57">
        <v>0.38</v>
      </c>
      <c r="F10" s="84">
        <v>64</v>
      </c>
      <c r="G10" s="57">
        <v>0.27</v>
      </c>
      <c r="H10" s="84">
        <v>32</v>
      </c>
      <c r="I10" s="57">
        <v>0.13</v>
      </c>
      <c r="J10" s="84">
        <v>19</v>
      </c>
      <c r="K10" s="57">
        <v>0.08</v>
      </c>
      <c r="L10" s="70">
        <v>242</v>
      </c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5"/>
      <c r="Z10" s="15"/>
      <c r="AA10" s="15"/>
      <c r="AB10" s="15"/>
    </row>
    <row r="11" spans="1:35" ht="15" customHeight="1" x14ac:dyDescent="0.2">
      <c r="A11" s="4">
        <v>2022</v>
      </c>
      <c r="B11" s="84">
        <v>31</v>
      </c>
      <c r="C11" s="57">
        <v>0.12</v>
      </c>
      <c r="D11" s="84">
        <v>97</v>
      </c>
      <c r="E11" s="57">
        <v>0.39</v>
      </c>
      <c r="F11" s="84">
        <v>70</v>
      </c>
      <c r="G11" s="57">
        <v>0.28000000000000003</v>
      </c>
      <c r="H11" s="84">
        <v>33</v>
      </c>
      <c r="I11" s="57">
        <v>0.13</v>
      </c>
      <c r="J11" s="84">
        <v>20</v>
      </c>
      <c r="K11" s="57">
        <v>0.08</v>
      </c>
      <c r="L11" s="70">
        <v>250</v>
      </c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  <c r="AA11" s="15"/>
      <c r="AB11" s="15"/>
    </row>
    <row r="12" spans="1:35" ht="15" customHeight="1" x14ac:dyDescent="0.2">
      <c r="A12" s="4">
        <v>2023</v>
      </c>
      <c r="B12" s="84">
        <v>29</v>
      </c>
      <c r="C12" s="57">
        <v>0.1</v>
      </c>
      <c r="D12" s="84">
        <v>107</v>
      </c>
      <c r="E12" s="57">
        <v>0.39</v>
      </c>
      <c r="F12" s="84">
        <v>78</v>
      </c>
      <c r="G12" s="57">
        <v>0.28999999999999998</v>
      </c>
      <c r="H12" s="84">
        <v>35</v>
      </c>
      <c r="I12" s="57">
        <v>0.13</v>
      </c>
      <c r="J12" s="84">
        <v>24</v>
      </c>
      <c r="K12" s="57">
        <v>0.09</v>
      </c>
      <c r="L12" s="70">
        <v>272</v>
      </c>
      <c r="M12" s="14"/>
      <c r="N12" s="3"/>
      <c r="O12" s="3"/>
      <c r="P12" s="3"/>
      <c r="Q12" s="3"/>
      <c r="R12" s="3"/>
      <c r="T12" s="3"/>
    </row>
    <row r="13" spans="1:35" ht="15" customHeight="1" x14ac:dyDescent="0.2">
      <c r="A13" s="4">
        <v>2024</v>
      </c>
      <c r="B13" s="84">
        <v>65</v>
      </c>
      <c r="C13" s="57">
        <v>0.21</v>
      </c>
      <c r="D13" s="84">
        <v>121</v>
      </c>
      <c r="E13" s="57">
        <v>0.39</v>
      </c>
      <c r="F13" s="84">
        <v>75</v>
      </c>
      <c r="G13" s="57">
        <v>0.24</v>
      </c>
      <c r="H13" s="84">
        <v>27</v>
      </c>
      <c r="I13" s="57">
        <v>0.09</v>
      </c>
      <c r="J13" s="84">
        <v>21</v>
      </c>
      <c r="K13" s="57">
        <v>7.0000000000000007E-2</v>
      </c>
      <c r="L13" s="70">
        <v>309</v>
      </c>
      <c r="M13" s="14"/>
      <c r="N13" s="3"/>
      <c r="O13" s="3"/>
      <c r="P13" s="3"/>
      <c r="Q13" s="3"/>
      <c r="R13" s="3"/>
      <c r="S13" s="3"/>
      <c r="T13" s="3"/>
    </row>
    <row r="14" spans="1:35" ht="15" customHeight="1" x14ac:dyDescent="0.2">
      <c r="A14" s="4">
        <v>2025</v>
      </c>
      <c r="B14" s="84">
        <v>171</v>
      </c>
      <c r="C14" s="57">
        <v>0.52</v>
      </c>
      <c r="D14" s="84">
        <v>45</v>
      </c>
      <c r="E14" s="57">
        <v>0.14000000000000001</v>
      </c>
      <c r="F14" s="84">
        <v>26</v>
      </c>
      <c r="G14" s="57">
        <v>0.08</v>
      </c>
      <c r="H14" s="84">
        <v>26</v>
      </c>
      <c r="I14" s="57">
        <v>0.08</v>
      </c>
      <c r="J14" s="84">
        <v>59</v>
      </c>
      <c r="K14" s="57">
        <v>0.18</v>
      </c>
      <c r="L14" s="70">
        <v>326</v>
      </c>
      <c r="M14" s="14"/>
      <c r="N14" s="3"/>
      <c r="O14" s="3"/>
      <c r="P14" s="3"/>
      <c r="Q14" s="3"/>
      <c r="R14" s="3"/>
      <c r="S14" s="3"/>
      <c r="T14" s="3"/>
    </row>
    <row r="15" spans="1:35" ht="15" customHeight="1" x14ac:dyDescent="0.2">
      <c r="A15" s="4">
        <v>2026</v>
      </c>
      <c r="B15" s="84">
        <v>215</v>
      </c>
      <c r="C15" s="57">
        <v>0.56999999999999995</v>
      </c>
      <c r="D15" s="84">
        <v>57</v>
      </c>
      <c r="E15" s="57">
        <v>0.15</v>
      </c>
      <c r="F15" s="84">
        <v>25</v>
      </c>
      <c r="G15" s="57">
        <v>7.0000000000000007E-2</v>
      </c>
      <c r="H15" s="84">
        <v>28</v>
      </c>
      <c r="I15" s="57">
        <v>7.0000000000000007E-2</v>
      </c>
      <c r="J15" s="84">
        <v>53</v>
      </c>
      <c r="K15" s="57">
        <v>0.14000000000000001</v>
      </c>
      <c r="L15" s="70">
        <v>377</v>
      </c>
      <c r="M15" s="14"/>
      <c r="N15" s="3"/>
      <c r="O15" s="3"/>
      <c r="P15" s="3"/>
      <c r="Q15" s="3"/>
      <c r="R15" s="3"/>
      <c r="S15" s="3"/>
      <c r="T15" s="3"/>
    </row>
    <row r="16" spans="1:35" ht="15" customHeight="1" x14ac:dyDescent="0.2">
      <c r="A16" s="18"/>
      <c r="B16" s="19"/>
      <c r="C16" s="19"/>
      <c r="D16" s="30"/>
      <c r="E16" s="30"/>
      <c r="F16" s="30"/>
      <c r="G16" s="20"/>
      <c r="H16" s="20"/>
      <c r="I16" s="20"/>
      <c r="J16" s="20"/>
      <c r="K16" s="20"/>
      <c r="L16" s="20"/>
      <c r="M16" s="14"/>
      <c r="N16" s="3"/>
      <c r="O16" s="3"/>
      <c r="P16" s="3"/>
      <c r="Q16" s="3"/>
      <c r="R16" s="3"/>
      <c r="S16" s="3"/>
      <c r="T16" s="3"/>
    </row>
    <row r="17" spans="1:20" ht="15" customHeight="1" x14ac:dyDescent="0.2">
      <c r="M17" s="14"/>
      <c r="N17" s="3"/>
      <c r="O17" s="3"/>
      <c r="P17" s="3"/>
      <c r="Q17" s="3"/>
      <c r="R17" s="3"/>
      <c r="S17" s="3"/>
      <c r="T17" s="3"/>
    </row>
    <row r="18" spans="1:20" ht="15" customHeight="1" x14ac:dyDescent="0.2">
      <c r="A18" s="34" t="s">
        <v>11</v>
      </c>
      <c r="G18" s="21"/>
      <c r="H18" s="21"/>
      <c r="I18" s="21"/>
      <c r="J18" s="21"/>
      <c r="K18" s="21"/>
      <c r="L18" s="21"/>
      <c r="M18" s="14"/>
      <c r="N18" s="3"/>
      <c r="O18" s="3"/>
      <c r="P18" s="3"/>
      <c r="Q18" s="3"/>
      <c r="R18" s="3"/>
      <c r="S18" s="3"/>
      <c r="T18" s="3"/>
    </row>
    <row r="19" spans="1:20" ht="15" customHeight="1" x14ac:dyDescent="0.2">
      <c r="M19" s="14"/>
      <c r="N19" s="3"/>
      <c r="O19" s="3"/>
      <c r="P19" s="3"/>
      <c r="Q19" s="3"/>
      <c r="R19" s="3"/>
      <c r="S19" s="3"/>
      <c r="T19" s="3"/>
    </row>
    <row r="20" spans="1:20" ht="15" customHeight="1" x14ac:dyDescent="0.2">
      <c r="M20" s="14"/>
      <c r="N20" s="3"/>
      <c r="O20" s="3"/>
      <c r="P20" s="3"/>
      <c r="Q20" s="3"/>
      <c r="R20" s="3"/>
      <c r="S20" s="3"/>
      <c r="T20" s="3"/>
    </row>
    <row r="21" spans="1:20" ht="15" customHeight="1" x14ac:dyDescent="0.2">
      <c r="A21" s="56"/>
      <c r="B21" s="60"/>
      <c r="C21" s="60"/>
      <c r="D21" s="60"/>
      <c r="E21" s="57"/>
      <c r="F21" s="57"/>
      <c r="G21" s="58"/>
      <c r="H21" s="58"/>
      <c r="I21" s="58"/>
      <c r="J21" s="58"/>
      <c r="K21" s="58"/>
      <c r="L21" s="58"/>
      <c r="M21" s="59"/>
      <c r="N21" s="3"/>
      <c r="O21" s="3"/>
      <c r="P21" s="3"/>
      <c r="Q21" s="3"/>
      <c r="R21" s="3"/>
      <c r="S21" s="3"/>
      <c r="T21" s="3"/>
    </row>
    <row r="22" spans="1:20" ht="15" customHeight="1" x14ac:dyDescent="0.2">
      <c r="A22" s="56"/>
      <c r="B22" s="57"/>
      <c r="C22" s="57"/>
      <c r="D22" s="57"/>
      <c r="E22" s="57"/>
      <c r="F22" s="57"/>
      <c r="G22" s="58"/>
      <c r="H22" s="58"/>
      <c r="I22" s="58"/>
      <c r="J22" s="58"/>
      <c r="K22" s="58"/>
      <c r="L22" s="58"/>
      <c r="M22" s="59"/>
      <c r="N22" s="3"/>
      <c r="O22" s="3"/>
      <c r="P22" s="3"/>
      <c r="Q22" s="3"/>
      <c r="R22" s="3"/>
      <c r="S22" s="3"/>
      <c r="T22" s="3"/>
    </row>
    <row r="23" spans="1:20" ht="15" customHeight="1" x14ac:dyDescent="0.2">
      <c r="A23" s="56"/>
      <c r="B23" s="57"/>
      <c r="C23" s="57"/>
      <c r="D23" s="57"/>
      <c r="E23" s="57"/>
      <c r="F23" s="57"/>
      <c r="G23" s="58"/>
      <c r="H23" s="58"/>
      <c r="I23" s="58"/>
      <c r="J23" s="58"/>
      <c r="K23" s="58"/>
      <c r="L23" s="58"/>
      <c r="M23" s="59"/>
      <c r="N23" s="3"/>
      <c r="O23" s="3"/>
      <c r="P23" s="3"/>
      <c r="Q23" s="3"/>
      <c r="R23" s="3"/>
      <c r="S23" s="3"/>
      <c r="T23" s="3"/>
    </row>
    <row r="24" spans="1:20" ht="15" customHeight="1" x14ac:dyDescent="0.2">
      <c r="M24" s="14"/>
      <c r="N24" s="3"/>
      <c r="O24" s="3"/>
      <c r="P24" s="3"/>
      <c r="Q24" s="3"/>
      <c r="R24" s="3"/>
      <c r="S24" s="3"/>
      <c r="T24" s="3"/>
    </row>
    <row r="25" spans="1:20" ht="15" customHeight="1" x14ac:dyDescent="0.2">
      <c r="M25" s="14"/>
      <c r="N25" s="3"/>
      <c r="O25" s="3"/>
      <c r="P25" s="3"/>
      <c r="Q25" s="3"/>
      <c r="R25" s="3"/>
      <c r="S25" s="3"/>
      <c r="T25" s="3"/>
    </row>
    <row r="26" spans="1:20" ht="15" customHeight="1" x14ac:dyDescent="0.2">
      <c r="M26" s="14"/>
      <c r="N26" s="3"/>
      <c r="O26" s="3"/>
      <c r="P26" s="3"/>
      <c r="Q26" s="3"/>
      <c r="R26" s="3"/>
      <c r="S26" s="3"/>
      <c r="T26" s="3"/>
    </row>
    <row r="27" spans="1:20" ht="15" customHeight="1" x14ac:dyDescent="0.2">
      <c r="M27" s="14"/>
      <c r="N27" s="3"/>
      <c r="O27" s="3"/>
      <c r="P27" s="3"/>
      <c r="Q27" s="3"/>
      <c r="R27" s="3"/>
      <c r="S27" s="3"/>
      <c r="T27" s="3"/>
    </row>
    <row r="28" spans="1:20" ht="15" customHeight="1" x14ac:dyDescent="0.2">
      <c r="M28" s="14"/>
      <c r="N28" s="3"/>
      <c r="O28" s="3"/>
      <c r="P28" s="3"/>
      <c r="Q28" s="3"/>
      <c r="R28" s="3"/>
      <c r="S28" s="3"/>
      <c r="T28" s="3"/>
    </row>
    <row r="29" spans="1:20" ht="15" customHeight="1" x14ac:dyDescent="0.2">
      <c r="M29" s="14"/>
      <c r="N29" s="3"/>
      <c r="O29" s="3"/>
      <c r="P29" s="3"/>
      <c r="Q29" s="3"/>
      <c r="R29" s="3"/>
      <c r="S29" s="3"/>
      <c r="T29" s="3"/>
    </row>
    <row r="30" spans="1:20" ht="15" customHeight="1" x14ac:dyDescent="0.2">
      <c r="M30" s="14"/>
      <c r="N30" s="3"/>
      <c r="O30" s="3"/>
      <c r="P30" s="3"/>
      <c r="Q30" s="3"/>
      <c r="R30" s="3"/>
      <c r="S30" s="3"/>
      <c r="T30" s="3"/>
    </row>
    <row r="31" spans="1:20" ht="15" customHeight="1" x14ac:dyDescent="0.2">
      <c r="M31" s="14"/>
      <c r="N31" s="3"/>
      <c r="O31" s="3"/>
      <c r="P31" s="3"/>
      <c r="Q31" s="3"/>
      <c r="R31" s="3"/>
      <c r="S31" s="3"/>
      <c r="T31" s="3"/>
    </row>
    <row r="32" spans="1:20" ht="15" customHeight="1" x14ac:dyDescent="0.2">
      <c r="M32" s="14"/>
      <c r="N32" s="3"/>
      <c r="O32" s="3"/>
      <c r="P32" s="3"/>
      <c r="Q32" s="3"/>
      <c r="R32" s="3"/>
      <c r="S32" s="3"/>
      <c r="T32" s="3"/>
    </row>
    <row r="33" spans="1:25" ht="15" customHeight="1" x14ac:dyDescent="0.2">
      <c r="M33" s="14"/>
      <c r="N33" s="3"/>
      <c r="O33" s="3"/>
      <c r="P33" s="3"/>
      <c r="Q33" s="3"/>
      <c r="R33" s="3"/>
      <c r="S33" s="3"/>
      <c r="T33" s="3"/>
    </row>
    <row r="34" spans="1:25" ht="15" customHeight="1" x14ac:dyDescent="0.2"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6" spans="1:25" s="21" customFormat="1" ht="15" customHeight="1" x14ac:dyDescent="0.2">
      <c r="A36" s="22"/>
      <c r="B36" s="16"/>
      <c r="C36" s="16"/>
      <c r="D36" s="16"/>
      <c r="E36" s="16"/>
      <c r="F36" s="16"/>
      <c r="G36" s="7"/>
      <c r="H36" s="7"/>
      <c r="I36" s="7"/>
      <c r="J36" s="7"/>
      <c r="K36" s="7"/>
      <c r="L36" s="7"/>
      <c r="M36" s="22"/>
      <c r="N36" s="16"/>
      <c r="O36" s="16"/>
      <c r="P36" s="16"/>
      <c r="Q36" s="16"/>
      <c r="R36" s="16"/>
      <c r="S36" s="16"/>
      <c r="T36" s="16"/>
    </row>
  </sheetData>
  <mergeCells count="6">
    <mergeCell ref="J8:K8"/>
    <mergeCell ref="A5:G5"/>
    <mergeCell ref="B8:C8"/>
    <mergeCell ref="D8:E8"/>
    <mergeCell ref="F8:G8"/>
    <mergeCell ref="H8:I8"/>
  </mergeCells>
  <hyperlinks>
    <hyperlink ref="A18" location="Contents!A1" display="Back to Table of Contents" xr:uid="{5A8C97C6-0AF2-4438-B0C6-2A2088E5F35D}"/>
    <hyperlink ref="A2" r:id="rId1" xr:uid="{1B8070B4-8901-C149-80E5-BAAD35100167}"/>
  </hyperlinks>
  <pageMargins left="0.5" right="0.5" top="0.5" bottom="0.5" header="0" footer="0"/>
  <pageSetup scale="92" orientation="landscape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40F2-1045-44C9-84A0-E0189166A0F0}">
  <sheetPr>
    <pageSetUpPr fitToPage="1"/>
  </sheetPr>
  <dimension ref="A1:AC37"/>
  <sheetViews>
    <sheetView tabSelected="1" zoomScaleNormal="100" workbookViewId="0">
      <selection activeCell="G29" sqref="G29"/>
    </sheetView>
  </sheetViews>
  <sheetFormatPr baseColWidth="10" defaultColWidth="12.5" defaultRowHeight="15" customHeight="1" x14ac:dyDescent="0.2"/>
  <cols>
    <col min="1" max="1" width="34.1640625" style="22" customWidth="1"/>
    <col min="2" max="2" width="17.83203125" style="16" customWidth="1"/>
    <col min="3" max="3" width="2.5" style="16" customWidth="1"/>
    <col min="4" max="4" width="17.83203125" style="16" customWidth="1"/>
    <col min="5" max="5" width="21.33203125" style="16" customWidth="1"/>
    <col min="6" max="6" width="2.5" style="16" customWidth="1"/>
    <col min="7" max="7" width="18" style="16" customWidth="1"/>
    <col min="8" max="8" width="21.33203125" style="7" customWidth="1"/>
    <col min="9" max="9" width="14.1640625" style="7" customWidth="1"/>
    <col min="10" max="10" width="14.33203125" style="7" customWidth="1"/>
    <col min="11" max="11" width="15" style="7" customWidth="1"/>
    <col min="12" max="12" width="14.83203125" style="7" customWidth="1"/>
    <col min="13" max="13" width="15.6640625" style="7" customWidth="1"/>
    <col min="14" max="14" width="10.5" style="22" customWidth="1"/>
    <col min="15" max="21" width="10.5" style="16" customWidth="1"/>
    <col min="22" max="16384" width="12.5" style="7"/>
  </cols>
  <sheetData>
    <row r="1" spans="1:29" s="24" customFormat="1" ht="15" customHeight="1" x14ac:dyDescent="0.2">
      <c r="A1" s="24" t="s">
        <v>0</v>
      </c>
      <c r="B1" s="25"/>
      <c r="C1" s="25"/>
      <c r="E1" s="26"/>
      <c r="F1" s="26"/>
      <c r="G1" s="25"/>
      <c r="H1" s="25"/>
      <c r="I1" s="25"/>
      <c r="J1" s="25"/>
      <c r="K1" s="25"/>
      <c r="L1" s="25"/>
      <c r="M1" s="25"/>
    </row>
    <row r="2" spans="1:29" s="1" customFormat="1" ht="15" customHeight="1" x14ac:dyDescent="0.2">
      <c r="A2" s="35" t="s">
        <v>1</v>
      </c>
    </row>
    <row r="5" spans="1:29" ht="38" customHeight="1" x14ac:dyDescent="0.2">
      <c r="A5" s="91" t="s">
        <v>35</v>
      </c>
      <c r="B5" s="91"/>
      <c r="C5" s="91"/>
      <c r="D5" s="91"/>
      <c r="E5" s="91"/>
      <c r="F5" s="91"/>
      <c r="G5" s="91"/>
      <c r="H5" s="91"/>
      <c r="I5" s="54"/>
      <c r="J5"/>
      <c r="K5" s="54"/>
      <c r="L5" s="54"/>
      <c r="M5" s="54"/>
      <c r="N5" s="5"/>
      <c r="O5" s="6"/>
      <c r="P5" s="6"/>
      <c r="Q5" s="6"/>
      <c r="R5" s="6"/>
      <c r="S5" s="6"/>
      <c r="T5" s="6"/>
      <c r="U5" s="6"/>
    </row>
    <row r="6" spans="1:29" ht="18" customHeight="1" x14ac:dyDescent="0.2">
      <c r="A6" s="71" t="s">
        <v>36</v>
      </c>
      <c r="B6" s="37"/>
      <c r="C6" s="37"/>
      <c r="D6" s="9"/>
      <c r="E6" s="9"/>
      <c r="F6" s="9"/>
      <c r="G6" s="9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5" customHeight="1" x14ac:dyDescent="0.2"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1" customHeight="1" x14ac:dyDescent="0.2">
      <c r="A8" s="43"/>
      <c r="B8" s="77">
        <v>2024</v>
      </c>
      <c r="C8" s="78"/>
      <c r="D8" s="95">
        <v>2025</v>
      </c>
      <c r="E8" s="95"/>
      <c r="F8" s="96"/>
      <c r="G8" s="95">
        <v>2026</v>
      </c>
      <c r="H8" s="95"/>
      <c r="I8" s="1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9" ht="48" customHeight="1" x14ac:dyDescent="0.2">
      <c r="A9" s="42"/>
      <c r="B9" s="41" t="s">
        <v>25</v>
      </c>
      <c r="C9" s="41"/>
      <c r="D9" s="41" t="s">
        <v>25</v>
      </c>
      <c r="E9" s="41" t="s">
        <v>37</v>
      </c>
      <c r="F9" s="97"/>
      <c r="G9" s="41" t="s">
        <v>25</v>
      </c>
      <c r="H9" s="41" t="s">
        <v>37</v>
      </c>
      <c r="N9" s="7"/>
      <c r="O9" s="7"/>
      <c r="P9" s="7"/>
      <c r="Q9" s="7"/>
      <c r="R9" s="7"/>
      <c r="S9" s="7"/>
      <c r="T9" s="7"/>
      <c r="U9" s="7"/>
    </row>
    <row r="10" spans="1:29" ht="15" customHeight="1" x14ac:dyDescent="0.2">
      <c r="A10" s="4" t="s">
        <v>38</v>
      </c>
      <c r="B10" s="84">
        <v>57</v>
      </c>
      <c r="C10" s="84"/>
      <c r="D10" s="84">
        <v>57</v>
      </c>
      <c r="E10" s="72" t="s">
        <v>39</v>
      </c>
      <c r="F10" s="72"/>
      <c r="G10" s="72" t="s">
        <v>39</v>
      </c>
      <c r="H10" s="72" t="s">
        <v>39</v>
      </c>
      <c r="I10" s="14"/>
      <c r="J10" s="15"/>
      <c r="K10" s="15"/>
      <c r="L10" s="15"/>
      <c r="M10" s="15"/>
      <c r="N10" s="15"/>
      <c r="O10" s="15"/>
      <c r="P10" s="15"/>
      <c r="Q10" s="15"/>
      <c r="R10" s="7"/>
      <c r="S10" s="7"/>
      <c r="T10" s="7"/>
      <c r="U10" s="7"/>
    </row>
    <row r="11" spans="1:29" ht="15" customHeight="1" x14ac:dyDescent="0.2">
      <c r="A11" s="73" t="s">
        <v>40</v>
      </c>
      <c r="B11" s="72" t="s">
        <v>39</v>
      </c>
      <c r="C11" s="72"/>
      <c r="D11" s="84">
        <v>85</v>
      </c>
      <c r="E11" s="57">
        <v>0.82</v>
      </c>
      <c r="F11" s="57"/>
      <c r="G11" s="72" t="s">
        <v>39</v>
      </c>
      <c r="H11" s="72" t="s">
        <v>39</v>
      </c>
      <c r="I11" s="14"/>
      <c r="J11" s="15"/>
      <c r="K11" s="15"/>
      <c r="L11" s="15"/>
      <c r="M11" s="15"/>
      <c r="N11" s="15"/>
      <c r="O11" s="15"/>
      <c r="P11" s="15"/>
      <c r="Q11" s="15"/>
      <c r="R11" s="7"/>
      <c r="S11" s="7"/>
      <c r="T11" s="7"/>
      <c r="U11" s="7"/>
    </row>
    <row r="12" spans="1:29" ht="15" customHeight="1" x14ac:dyDescent="0.2">
      <c r="A12" s="73" t="s">
        <v>41</v>
      </c>
      <c r="B12" s="72" t="s">
        <v>39</v>
      </c>
      <c r="C12" s="72"/>
      <c r="D12" s="84">
        <v>16</v>
      </c>
      <c r="E12" s="57">
        <v>0.18</v>
      </c>
      <c r="F12" s="57"/>
      <c r="G12" s="72" t="s">
        <v>39</v>
      </c>
      <c r="H12" s="72" t="s">
        <v>39</v>
      </c>
      <c r="I12" s="14"/>
      <c r="J12" s="15"/>
      <c r="K12" s="15"/>
      <c r="L12" s="15"/>
      <c r="M12" s="15"/>
      <c r="N12" s="15"/>
      <c r="O12" s="15"/>
      <c r="P12" s="15"/>
      <c r="Q12" s="15"/>
      <c r="R12" s="7"/>
      <c r="S12" s="7"/>
      <c r="T12" s="7"/>
      <c r="U12" s="7"/>
    </row>
    <row r="13" spans="1:29" ht="15" customHeight="1" x14ac:dyDescent="0.2">
      <c r="A13" s="4" t="s">
        <v>42</v>
      </c>
      <c r="B13" s="72" t="s">
        <v>39</v>
      </c>
      <c r="C13" s="72"/>
      <c r="D13" s="84">
        <v>159</v>
      </c>
      <c r="E13" s="72" t="s">
        <v>39</v>
      </c>
      <c r="F13" s="72"/>
      <c r="G13" s="84">
        <v>159</v>
      </c>
      <c r="H13" s="72" t="s">
        <v>39</v>
      </c>
      <c r="I13" s="14"/>
      <c r="J13" s="15"/>
      <c r="K13" s="15"/>
      <c r="L13" s="15"/>
      <c r="M13" s="15"/>
      <c r="N13" s="15"/>
      <c r="O13" s="15"/>
      <c r="P13" s="15"/>
      <c r="Q13" s="15"/>
      <c r="R13" s="7"/>
      <c r="S13" s="7"/>
      <c r="T13" s="7"/>
      <c r="U13" s="7"/>
    </row>
    <row r="14" spans="1:29" ht="15" customHeight="1" x14ac:dyDescent="0.2">
      <c r="A14" s="73" t="s">
        <v>40</v>
      </c>
      <c r="B14" s="72" t="s">
        <v>39</v>
      </c>
      <c r="C14" s="72"/>
      <c r="D14" s="72" t="s">
        <v>39</v>
      </c>
      <c r="E14" s="72" t="s">
        <v>39</v>
      </c>
      <c r="F14" s="72"/>
      <c r="G14" s="84">
        <v>13</v>
      </c>
      <c r="H14" s="57">
        <v>0.28000000000000003</v>
      </c>
      <c r="I14" s="14"/>
      <c r="J14" s="15"/>
      <c r="K14" s="15"/>
      <c r="L14" s="15"/>
      <c r="M14" s="15"/>
      <c r="N14" s="15"/>
      <c r="O14" s="15"/>
      <c r="P14" s="15"/>
      <c r="Q14" s="15"/>
      <c r="R14" s="7"/>
      <c r="S14" s="7"/>
      <c r="T14" s="7"/>
      <c r="U14" s="7"/>
    </row>
    <row r="15" spans="1:29" ht="15" customHeight="1" x14ac:dyDescent="0.2">
      <c r="A15" s="73" t="s">
        <v>41</v>
      </c>
      <c r="B15" s="72" t="s">
        <v>39</v>
      </c>
      <c r="C15" s="72"/>
      <c r="D15" s="72" t="s">
        <v>39</v>
      </c>
      <c r="E15" s="72" t="s">
        <v>39</v>
      </c>
      <c r="F15" s="72"/>
      <c r="G15" s="84">
        <v>34.56</v>
      </c>
      <c r="H15" s="57">
        <v>0.72</v>
      </c>
      <c r="I15" s="3"/>
      <c r="N15" s="7"/>
      <c r="O15" s="7"/>
      <c r="P15" s="7"/>
      <c r="Q15" s="7"/>
      <c r="R15" s="7"/>
      <c r="S15" s="7"/>
      <c r="T15" s="7"/>
      <c r="U15" s="7"/>
    </row>
    <row r="16" spans="1:29" ht="15" customHeight="1" x14ac:dyDescent="0.2">
      <c r="A16" s="4" t="s">
        <v>43</v>
      </c>
      <c r="B16" s="72" t="s">
        <v>39</v>
      </c>
      <c r="C16" s="72"/>
      <c r="D16" s="72" t="s">
        <v>39</v>
      </c>
      <c r="E16" s="72" t="s">
        <v>39</v>
      </c>
      <c r="F16" s="72"/>
      <c r="G16" s="84">
        <v>207</v>
      </c>
      <c r="H16" s="72" t="s">
        <v>39</v>
      </c>
      <c r="I16" s="3"/>
      <c r="N16" s="7"/>
      <c r="O16" s="7"/>
      <c r="P16" s="7"/>
      <c r="Q16" s="7"/>
      <c r="R16" s="7"/>
      <c r="S16" s="7"/>
      <c r="T16" s="7"/>
      <c r="U16" s="7"/>
    </row>
    <row r="17" spans="1:21" ht="15" customHeight="1" x14ac:dyDescent="0.2">
      <c r="A17" s="18"/>
      <c r="B17" s="19"/>
      <c r="C17" s="19"/>
      <c r="D17" s="30"/>
      <c r="E17" s="30"/>
      <c r="F17" s="30"/>
      <c r="G17" s="30"/>
      <c r="H17" s="20"/>
      <c r="I17" s="3"/>
      <c r="J17" s="3"/>
      <c r="K17" s="3"/>
      <c r="L17" s="3"/>
      <c r="M17" s="3"/>
      <c r="N17" s="3"/>
      <c r="O17" s="7"/>
      <c r="P17" s="7"/>
      <c r="Q17" s="7"/>
      <c r="R17" s="7"/>
      <c r="S17" s="7"/>
      <c r="T17" s="7"/>
      <c r="U17" s="7"/>
    </row>
    <row r="18" spans="1:21" ht="15" customHeight="1" x14ac:dyDescent="0.2">
      <c r="B18" s="76"/>
      <c r="C18" s="76"/>
      <c r="D18" s="75"/>
      <c r="G18" s="75"/>
      <c r="I18" s="3"/>
      <c r="J18" s="3"/>
      <c r="K18" s="3"/>
      <c r="L18" s="3"/>
      <c r="M18" s="3"/>
      <c r="N18" s="3"/>
      <c r="O18" s="7"/>
      <c r="P18" s="7"/>
      <c r="Q18" s="7"/>
      <c r="R18" s="7"/>
      <c r="S18" s="7"/>
      <c r="T18" s="7"/>
      <c r="U18" s="7"/>
    </row>
    <row r="19" spans="1:21" ht="15" customHeight="1" x14ac:dyDescent="0.2">
      <c r="A19" s="34" t="s">
        <v>11</v>
      </c>
      <c r="D19" s="74"/>
      <c r="H19" s="21"/>
      <c r="I19" s="3"/>
      <c r="J19" s="3"/>
      <c r="K19" s="3"/>
      <c r="L19" s="3"/>
      <c r="M19" s="3"/>
      <c r="N19" s="3"/>
      <c r="O19" s="7"/>
      <c r="P19" s="7"/>
      <c r="Q19" s="7"/>
      <c r="R19" s="7"/>
      <c r="S19" s="7"/>
      <c r="T19" s="7"/>
      <c r="U19" s="7"/>
    </row>
    <row r="20" spans="1:21" ht="15" customHeight="1" x14ac:dyDescent="0.2">
      <c r="G20" s="74"/>
      <c r="I20"/>
      <c r="J20" s="3"/>
      <c r="K20" s="3"/>
      <c r="L20" s="3"/>
      <c r="M20" s="3"/>
      <c r="N20" s="3"/>
      <c r="O20" s="7"/>
      <c r="P20" s="7"/>
      <c r="Q20" s="7"/>
      <c r="R20" s="7"/>
      <c r="S20" s="7"/>
      <c r="T20" s="7"/>
      <c r="U20" s="7"/>
    </row>
    <row r="21" spans="1:21" ht="15" customHeight="1" x14ac:dyDescent="0.2">
      <c r="I21" s="3"/>
      <c r="J21" s="3"/>
      <c r="K21" s="3"/>
      <c r="L21" s="3"/>
      <c r="M21" s="3"/>
      <c r="N21" s="3"/>
      <c r="O21" s="7"/>
      <c r="P21" s="7"/>
      <c r="Q21" s="7"/>
      <c r="R21" s="7"/>
      <c r="S21" s="7"/>
      <c r="T21" s="7"/>
      <c r="U21" s="7"/>
    </row>
    <row r="22" spans="1:21" ht="15" customHeight="1" x14ac:dyDescent="0.2">
      <c r="A22" s="56"/>
      <c r="B22" s="60"/>
      <c r="C22" s="60"/>
      <c r="D22" s="60"/>
      <c r="E22" s="57"/>
      <c r="F22" s="57"/>
      <c r="G22" s="57"/>
      <c r="H22" s="58"/>
      <c r="I22" s="3"/>
      <c r="J22" s="3"/>
      <c r="K22" s="3"/>
      <c r="L22" s="3"/>
      <c r="M22" s="3"/>
      <c r="N22" s="3"/>
      <c r="O22" s="3"/>
      <c r="P22" s="7"/>
      <c r="Q22" s="7"/>
      <c r="R22" s="7"/>
      <c r="S22" s="7"/>
      <c r="T22" s="7"/>
      <c r="U22" s="7"/>
    </row>
    <row r="23" spans="1:21" ht="15" customHeight="1" x14ac:dyDescent="0.2">
      <c r="A23" s="56"/>
      <c r="B23" s="57"/>
      <c r="C23" s="57"/>
      <c r="D23" s="57"/>
      <c r="E23" s="57"/>
      <c r="F23" s="57"/>
      <c r="G23" s="57"/>
      <c r="H23" s="58"/>
      <c r="I23" s="3"/>
      <c r="J23" s="3"/>
      <c r="K23" s="3"/>
      <c r="L23" s="3"/>
      <c r="M23" s="3"/>
      <c r="N23" s="3"/>
      <c r="O23" s="3"/>
      <c r="P23" s="7"/>
      <c r="Q23" s="7"/>
      <c r="R23" s="7"/>
      <c r="S23" s="7"/>
      <c r="T23" s="7"/>
      <c r="U23" s="7"/>
    </row>
    <row r="24" spans="1:21" ht="15" customHeight="1" x14ac:dyDescent="0.2">
      <c r="A24" s="56"/>
      <c r="B24" s="57"/>
      <c r="C24" s="57"/>
      <c r="D24" s="57"/>
      <c r="E24" s="57"/>
      <c r="F24" s="57"/>
      <c r="G24" s="57"/>
      <c r="H24" s="58"/>
      <c r="I24" s="3"/>
      <c r="J24" s="3"/>
      <c r="K24" s="3"/>
      <c r="L24" s="3"/>
      <c r="M24" s="3"/>
      <c r="N24" s="3"/>
      <c r="O24" s="3"/>
      <c r="P24" s="7"/>
      <c r="Q24" s="7"/>
      <c r="R24" s="7"/>
      <c r="S24" s="7"/>
      <c r="T24" s="7"/>
      <c r="U24" s="7"/>
    </row>
    <row r="25" spans="1:21" ht="15" customHeight="1" x14ac:dyDescent="0.2">
      <c r="A25" s="7"/>
      <c r="B25" s="7"/>
      <c r="C25" s="7"/>
      <c r="D25" s="7"/>
      <c r="E25" s="7"/>
      <c r="F25" s="7"/>
      <c r="G25" s="7"/>
      <c r="N25" s="14"/>
      <c r="O25" s="3"/>
      <c r="P25" s="3"/>
      <c r="Q25" s="3"/>
      <c r="R25" s="3"/>
      <c r="S25" s="3"/>
      <c r="T25" s="3"/>
      <c r="U25" s="3"/>
    </row>
    <row r="26" spans="1:21" ht="35.5" customHeight="1" x14ac:dyDescent="0.2">
      <c r="A26" s="7"/>
      <c r="B26" s="7"/>
      <c r="C26" s="7"/>
      <c r="D26" s="7"/>
      <c r="E26" s="7"/>
      <c r="F26" s="7"/>
      <c r="G26" s="7"/>
      <c r="N26" s="14"/>
      <c r="O26" s="3"/>
      <c r="P26" s="3"/>
      <c r="Q26" s="3"/>
      <c r="R26" s="3"/>
      <c r="S26" s="3"/>
      <c r="T26" s="3"/>
      <c r="U26" s="3"/>
    </row>
    <row r="27" spans="1:21" ht="15" customHeight="1" x14ac:dyDescent="0.2">
      <c r="A27" s="7"/>
      <c r="B27" s="7"/>
      <c r="C27" s="7"/>
      <c r="D27" s="7"/>
      <c r="E27" s="7"/>
      <c r="F27" s="7"/>
      <c r="G27" s="7"/>
      <c r="N27" s="14"/>
      <c r="O27" s="3"/>
      <c r="P27" s="3"/>
      <c r="Q27" s="3"/>
      <c r="R27" s="3"/>
      <c r="S27" s="3"/>
      <c r="T27" s="3"/>
      <c r="U27" s="3"/>
    </row>
    <row r="28" spans="1:21" ht="15" customHeight="1" x14ac:dyDescent="0.2">
      <c r="A28" s="7"/>
      <c r="B28" s="7"/>
      <c r="C28" s="7"/>
      <c r="D28" s="7"/>
      <c r="E28" s="7"/>
      <c r="F28" s="7"/>
      <c r="G28" s="7"/>
      <c r="N28" s="14"/>
      <c r="O28" s="3"/>
      <c r="P28" s="3"/>
      <c r="Q28" s="3"/>
      <c r="R28" s="3"/>
      <c r="S28" s="3"/>
      <c r="T28" s="3"/>
      <c r="U28" s="3"/>
    </row>
    <row r="29" spans="1:21" ht="15" customHeight="1" x14ac:dyDescent="0.2">
      <c r="A29" s="7"/>
      <c r="B29" s="7"/>
      <c r="C29" s="7"/>
      <c r="D29" s="7"/>
      <c r="E29" s="7"/>
      <c r="F29" s="7"/>
      <c r="G29" s="7"/>
      <c r="N29" s="14"/>
      <c r="O29" s="3"/>
      <c r="P29" s="3"/>
      <c r="Q29" s="3"/>
      <c r="R29" s="3"/>
      <c r="S29" s="3"/>
      <c r="T29" s="3"/>
      <c r="U29" s="3"/>
    </row>
    <row r="30" spans="1:21" ht="14.5" customHeight="1" x14ac:dyDescent="0.2">
      <c r="A30" s="7"/>
      <c r="B30" s="7"/>
      <c r="C30" s="7"/>
      <c r="D30" s="7"/>
      <c r="E30" s="7"/>
      <c r="F30" s="7"/>
      <c r="G30" s="7"/>
      <c r="N30" s="14"/>
      <c r="O30" s="3"/>
      <c r="P30" s="3"/>
      <c r="Q30" s="3"/>
      <c r="R30" s="3"/>
      <c r="S30" s="3"/>
      <c r="T30" s="3"/>
      <c r="U30" s="3"/>
    </row>
    <row r="31" spans="1:21" ht="15" customHeight="1" x14ac:dyDescent="0.2">
      <c r="A31" s="7"/>
      <c r="B31" s="7"/>
      <c r="C31" s="7"/>
      <c r="D31" s="7"/>
      <c r="E31" s="7"/>
      <c r="F31" s="7"/>
      <c r="G31" s="7"/>
      <c r="N31" s="14"/>
      <c r="O31" s="3"/>
      <c r="P31" s="3"/>
      <c r="Q31" s="3"/>
      <c r="R31" s="3"/>
      <c r="S31" s="3"/>
      <c r="T31" s="3"/>
      <c r="U31" s="3"/>
    </row>
    <row r="32" spans="1:21" ht="15" customHeight="1" x14ac:dyDescent="0.2">
      <c r="A32" s="7"/>
      <c r="B32" s="7"/>
      <c r="C32" s="7"/>
      <c r="D32" s="7"/>
      <c r="E32" s="7"/>
      <c r="F32" s="7"/>
      <c r="G32" s="7"/>
      <c r="N32" s="14"/>
      <c r="O32" s="3"/>
      <c r="P32" s="3"/>
      <c r="Q32" s="3"/>
      <c r="R32" s="3"/>
      <c r="S32" s="3"/>
      <c r="T32" s="3"/>
      <c r="U32" s="3"/>
    </row>
    <row r="33" spans="1:26" ht="15" customHeight="1" x14ac:dyDescent="0.2">
      <c r="A33" s="7"/>
      <c r="B33" s="7"/>
      <c r="C33" s="7"/>
      <c r="D33" s="7"/>
      <c r="E33" s="7"/>
      <c r="F33" s="7"/>
      <c r="G33" s="7"/>
      <c r="N33" s="14"/>
      <c r="O33" s="3"/>
      <c r="P33" s="3"/>
      <c r="Q33" s="3"/>
      <c r="R33" s="3"/>
      <c r="S33" s="3"/>
      <c r="T33" s="3"/>
      <c r="U33" s="3"/>
    </row>
    <row r="34" spans="1:26" ht="15" customHeight="1" x14ac:dyDescent="0.2">
      <c r="A34" s="7"/>
      <c r="B34" s="7"/>
      <c r="C34" s="7"/>
      <c r="D34" s="7"/>
      <c r="E34" s="7"/>
      <c r="F34" s="7"/>
      <c r="G34" s="7"/>
      <c r="N34" s="14"/>
      <c r="O34" s="3"/>
      <c r="P34" s="3"/>
      <c r="Q34" s="3"/>
      <c r="R34" s="3"/>
      <c r="S34" s="3"/>
      <c r="T34" s="3"/>
      <c r="U34" s="3"/>
    </row>
    <row r="35" spans="1:26" ht="15" customHeight="1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7" spans="1:26" s="21" customFormat="1" ht="15" customHeight="1" x14ac:dyDescent="0.2">
      <c r="A37" s="22"/>
      <c r="B37" s="16"/>
      <c r="C37" s="16"/>
      <c r="D37" s="16"/>
      <c r="E37" s="16"/>
      <c r="F37" s="16"/>
      <c r="G37" s="16"/>
      <c r="H37" s="7"/>
      <c r="I37" s="7"/>
      <c r="J37" s="7"/>
      <c r="K37" s="7"/>
      <c r="L37" s="7"/>
      <c r="M37" s="7"/>
      <c r="N37" s="22"/>
      <c r="O37" s="16"/>
      <c r="P37" s="16"/>
      <c r="Q37" s="16"/>
      <c r="R37" s="16"/>
      <c r="S37" s="16"/>
      <c r="T37" s="16"/>
      <c r="U37" s="16"/>
    </row>
  </sheetData>
  <mergeCells count="4">
    <mergeCell ref="D8:E8"/>
    <mergeCell ref="G8:H8"/>
    <mergeCell ref="A5:H5"/>
    <mergeCell ref="F8:F9"/>
  </mergeCells>
  <hyperlinks>
    <hyperlink ref="A19" location="Contents!A1" display="Back to Table of Contents" xr:uid="{FE84D751-24F0-4B0C-ACCC-16CE3DA33E41}"/>
    <hyperlink ref="A2" r:id="rId1" xr:uid="{F9C81694-A080-491B-BA7C-B74B4CCA1FC2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297FC-3249-4C0E-9126-81073759C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00DF1-157F-4745-A4C0-9F2A73E0EB98}">
  <ds:schemaRefs>
    <ds:schemaRef ds:uri="http://schemas.openxmlformats.org/package/2006/metadata/core-properties"/>
    <ds:schemaRef ds:uri="964e26e3-d331-493e-9b3e-2ac7932c1442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ac0c214b-8b59-4400-93bb-a62d444a0a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Figure 13-5</vt:lpstr>
      <vt:lpstr>Figure 13-6</vt:lpstr>
      <vt:lpstr>Figure 13A-1</vt:lpstr>
      <vt:lpstr>Figure 13A-2</vt:lpstr>
      <vt:lpstr>Figure 13A-3</vt:lpstr>
      <vt:lpstr>Figure 13A-4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Shinobu Suzuki</dc:creator>
  <cp:keywords/>
  <dc:description/>
  <cp:lastModifiedBy>Tina K. Jennings</cp:lastModifiedBy>
  <cp:revision/>
  <dcterms:created xsi:type="dcterms:W3CDTF">2023-11-15T21:07:11Z</dcterms:created>
  <dcterms:modified xsi:type="dcterms:W3CDTF">2026-03-04T18:13:27Z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MediaServiceImageTags">
    <vt:lpwstr/>
  </property>
</Properties>
</file>